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5874\Downloads\"/>
    </mc:Choice>
  </mc:AlternateContent>
  <xr:revisionPtr revIDLastSave="0" documentId="8_{60577233-6444-4587-AF39-DFD9531A6F9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01交付申請書 (記入例)" sheetId="5" state="hidden" r:id="rId1"/>
    <sheet name="Sheet1" sheetId="7" r:id="rId2"/>
    <sheet name="02実績報告兼精算払請求書 (記入例)" sheetId="4" state="hidden" r:id="rId3"/>
  </sheets>
  <definedNames>
    <definedName name="_xlnm.Print_Area" localSheetId="0">'01交付申請書 (記入例)'!$A$1:$V$41</definedName>
    <definedName name="_xlnm.Print_Area" localSheetId="2">'02実績報告兼精算払請求書 (記入例)'!$A$1:$U$27</definedName>
    <definedName name="_xlnm.Print_Area" localSheetId="1">Sheet1!$A$1:$L$24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7" l="1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G1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2" i="7"/>
  <c r="K10" i="7" a="1"/>
  <c r="K10" i="7" s="1"/>
  <c r="K11" i="7" a="1"/>
  <c r="K11" i="7" s="1"/>
  <c r="K112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<sst xmlns="http://schemas.openxmlformats.org/spreadsheetml/2006/main" count="296" uniqueCount="201">
  <si>
    <t>□</t>
    <phoneticPr fontId="2"/>
  </si>
  <si>
    <t>販売事業者登録書又は販売事業者証の写し</t>
    <rPh sb="0" eb="2">
      <t>ハンバイ</t>
    </rPh>
    <rPh sb="2" eb="4">
      <t>ジギョウ</t>
    </rPh>
    <rPh sb="4" eb="5">
      <t>シャ</t>
    </rPh>
    <rPh sb="5" eb="7">
      <t>トウロク</t>
    </rPh>
    <rPh sb="7" eb="8">
      <t>ショ</t>
    </rPh>
    <rPh sb="8" eb="9">
      <t>マタ</t>
    </rPh>
    <rPh sb="10" eb="12">
      <t>ハンバイ</t>
    </rPh>
    <rPh sb="12" eb="14">
      <t>ジギョウ</t>
    </rPh>
    <rPh sb="14" eb="15">
      <t>シャ</t>
    </rPh>
    <rPh sb="15" eb="16">
      <t>ショウ</t>
    </rPh>
    <rPh sb="17" eb="18">
      <t>ウツ</t>
    </rPh>
    <phoneticPr fontId="2"/>
  </si>
  <si>
    <t>通帳コピー（表面と通帳を開いた１・２ページ）</t>
    <rPh sb="0" eb="2">
      <t>ツウチョウ</t>
    </rPh>
    <rPh sb="5" eb="6">
      <t>オモテ</t>
    </rPh>
    <rPh sb="6" eb="7">
      <t>メン</t>
    </rPh>
    <rPh sb="8" eb="10">
      <t>ツウチョウ</t>
    </rPh>
    <rPh sb="11" eb="12">
      <t>ヒラ</t>
    </rPh>
    <phoneticPr fontId="2"/>
  </si>
  <si>
    <t>※通帳に記載の口座名義（カナ）を必ずご記入ください</t>
    <rPh sb="1" eb="3">
      <t>ツウチョウ</t>
    </rPh>
    <rPh sb="4" eb="6">
      <t>キサイ</t>
    </rPh>
    <rPh sb="7" eb="9">
      <t>コウザ</t>
    </rPh>
    <rPh sb="9" eb="11">
      <t>メイギ</t>
    </rPh>
    <rPh sb="16" eb="17">
      <t>カナラ</t>
    </rPh>
    <rPh sb="19" eb="21">
      <t>キニュウ</t>
    </rPh>
    <phoneticPr fontId="2"/>
  </si>
  <si>
    <t>⑭金融機関名</t>
    <rPh sb="1" eb="3">
      <t>キンユウ</t>
    </rPh>
    <rPh sb="3" eb="5">
      <t>キカン</t>
    </rPh>
    <rPh sb="5" eb="6">
      <t>メイ</t>
    </rPh>
    <phoneticPr fontId="2"/>
  </si>
  <si>
    <t>３.振込先情報</t>
    <rPh sb="2" eb="5">
      <t>フリコミサキ</t>
    </rPh>
    <rPh sb="5" eb="7">
      <t>ジョウホウ</t>
    </rPh>
    <phoneticPr fontId="2"/>
  </si>
  <si>
    <t>8月及び9月使用分</t>
    <rPh sb="1" eb="2">
      <t>ガツ</t>
    </rPh>
    <rPh sb="2" eb="3">
      <t>オヨ</t>
    </rPh>
    <rPh sb="5" eb="6">
      <t>ガツ</t>
    </rPh>
    <rPh sb="6" eb="8">
      <t>シヨウ</t>
    </rPh>
    <rPh sb="8" eb="9">
      <t>ブン</t>
    </rPh>
    <phoneticPr fontId="2"/>
  </si>
  <si>
    <t>9月使用分のみ</t>
    <rPh sb="1" eb="2">
      <t>ガツ</t>
    </rPh>
    <rPh sb="2" eb="4">
      <t>シヨウ</t>
    </rPh>
    <rPh sb="4" eb="5">
      <t>ブン</t>
    </rPh>
    <phoneticPr fontId="2"/>
  </si>
  <si>
    <t>⑬値引き対象とするガス使用月
（どちらかに✓を記入）</t>
    <rPh sb="1" eb="3">
      <t>ネビ</t>
    </rPh>
    <rPh sb="4" eb="6">
      <t>タイショウ</t>
    </rPh>
    <rPh sb="11" eb="12">
      <t>ヨウ</t>
    </rPh>
    <rPh sb="12" eb="13">
      <t>ツキ</t>
    </rPh>
    <rPh sb="22" eb="24">
      <t>キニュウ</t>
    </rPh>
    <phoneticPr fontId="2"/>
  </si>
  <si>
    <t>件</t>
    <rPh sb="0" eb="1">
      <t>ケン</t>
    </rPh>
    <phoneticPr fontId="2"/>
  </si>
  <si>
    <t>，</t>
    <phoneticPr fontId="2"/>
  </si>
  <si>
    <t>⑫値引き対象とする
　一般消費者等の契約件数</t>
    <phoneticPr fontId="2"/>
  </si>
  <si>
    <t>⑪メールアドレス</t>
    <phoneticPr fontId="2"/>
  </si>
  <si>
    <t>⑨ご担当者氏名 フリガナ</t>
    <rPh sb="2" eb="5">
      <t>タントウシャ</t>
    </rPh>
    <rPh sb="5" eb="7">
      <t>シメイ</t>
    </rPh>
    <phoneticPr fontId="2"/>
  </si>
  <si>
    <t>⑧ご担当者氏名</t>
    <rPh sb="2" eb="5">
      <t>タントウシャ</t>
    </rPh>
    <rPh sb="5" eb="7">
      <t>シメイ</t>
    </rPh>
    <phoneticPr fontId="2"/>
  </si>
  <si>
    <t>２.申請者情報</t>
    <rPh sb="2" eb="4">
      <t>シンセイ</t>
    </rPh>
    <rPh sb="4" eb="5">
      <t>シャ</t>
    </rPh>
    <rPh sb="5" eb="7">
      <t>ジョウホウ</t>
    </rPh>
    <phoneticPr fontId="2"/>
  </si>
  <si>
    <t>建物名など</t>
    <phoneticPr fontId="2"/>
  </si>
  <si>
    <t>町域・番地</t>
    <rPh sb="0" eb="2">
      <t>チョウイキ</t>
    </rPh>
    <rPh sb="3" eb="5">
      <t>バンチ</t>
    </rPh>
    <phoneticPr fontId="2"/>
  </si>
  <si>
    <t>市区町村</t>
    <rPh sb="0" eb="4">
      <t>シクチョウソン</t>
    </rPh>
    <phoneticPr fontId="2"/>
  </si>
  <si>
    <t>都道府県</t>
    <rPh sb="0" eb="4">
      <t>トドウフケン</t>
    </rPh>
    <phoneticPr fontId="2"/>
  </si>
  <si>
    <t>郵便番号</t>
    <rPh sb="0" eb="4">
      <t>ユウビンバンゴウ</t>
    </rPh>
    <phoneticPr fontId="2"/>
  </si>
  <si>
    <t>⑦所在地
(本社又は主たる事業所)</t>
    <rPh sb="6" eb="8">
      <t>ホンシャ</t>
    </rPh>
    <rPh sb="8" eb="9">
      <t>マタ</t>
    </rPh>
    <rPh sb="10" eb="11">
      <t>シュ</t>
    </rPh>
    <rPh sb="13" eb="15">
      <t>ジギョウ</t>
    </rPh>
    <rPh sb="15" eb="16">
      <t>ショ</t>
    </rPh>
    <phoneticPr fontId="2"/>
  </si>
  <si>
    <t>⑥代表者氏名</t>
    <rPh sb="1" eb="3">
      <t>ダイヒョウ</t>
    </rPh>
    <rPh sb="3" eb="4">
      <t>シャ</t>
    </rPh>
    <rPh sb="4" eb="6">
      <t>シメイ</t>
    </rPh>
    <phoneticPr fontId="2"/>
  </si>
  <si>
    <t>⑤法人名または屋号のフリガナ</t>
    <rPh sb="1" eb="3">
      <t>ホウジン</t>
    </rPh>
    <rPh sb="3" eb="4">
      <t>メイ</t>
    </rPh>
    <rPh sb="7" eb="9">
      <t>ヤゴウ</t>
    </rPh>
    <phoneticPr fontId="2"/>
  </si>
  <si>
    <t>④法人名（正式名称）または屋号
　(株)（有）等省略不可</t>
    <rPh sb="5" eb="7">
      <t>セイシキ</t>
    </rPh>
    <rPh sb="7" eb="9">
      <t>メイショウ</t>
    </rPh>
    <rPh sb="11" eb="13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phoneticPr fontId="2"/>
  </si>
  <si>
    <t>個人事業主</t>
    <rPh sb="0" eb="2">
      <t>コジン</t>
    </rPh>
    <rPh sb="2" eb="5">
      <t>ジギョウヌシ</t>
    </rPh>
    <phoneticPr fontId="2"/>
  </si>
  <si>
    <t>法人</t>
    <rPh sb="0" eb="2">
      <t>ホウジン</t>
    </rPh>
    <phoneticPr fontId="2"/>
  </si>
  <si>
    <t>③事業者区分</t>
    <rPh sb="1" eb="4">
      <t>ジギョウシャ</t>
    </rPh>
    <rPh sb="4" eb="6">
      <t>クブン</t>
    </rPh>
    <phoneticPr fontId="2"/>
  </si>
  <si>
    <r>
      <rPr>
        <sz val="12"/>
        <rFont val="ＭＳ ゴシック"/>
        <family val="3"/>
        <charset val="128"/>
      </rPr>
      <t>いいえ</t>
    </r>
    <r>
      <rPr>
        <sz val="9"/>
        <rFont val="ＭＳ ゴシック"/>
        <family val="3"/>
        <charset val="128"/>
      </rPr>
      <t>(支店や営業所での申請はこちらに✓)</t>
    </r>
    <rPh sb="4" eb="6">
      <t>シテン</t>
    </rPh>
    <rPh sb="7" eb="10">
      <t>エイギョウショ</t>
    </rPh>
    <rPh sb="12" eb="14">
      <t>シンセイ</t>
    </rPh>
    <phoneticPr fontId="2"/>
  </si>
  <si>
    <t>はい</t>
    <phoneticPr fontId="2"/>
  </si>
  <si>
    <t>②本社一括での申請でしょうか</t>
    <rPh sb="1" eb="3">
      <t>ホンシャ</t>
    </rPh>
    <rPh sb="3" eb="5">
      <t>イッカツ</t>
    </rPh>
    <rPh sb="7" eb="9">
      <t>シンセイ</t>
    </rPh>
    <phoneticPr fontId="2"/>
  </si>
  <si>
    <t>①液化石油ガス販売事業登録番号</t>
    <rPh sb="1" eb="3">
      <t>エキカ</t>
    </rPh>
    <rPh sb="3" eb="5">
      <t>セキユ</t>
    </rPh>
    <rPh sb="7" eb="9">
      <t>ハンバイ</t>
    </rPh>
    <rPh sb="9" eb="11">
      <t>ジギョウ</t>
    </rPh>
    <rPh sb="11" eb="13">
      <t>トウロク</t>
    </rPh>
    <rPh sb="13" eb="15">
      <t>バンゴウ</t>
    </rPh>
    <phoneticPr fontId="2"/>
  </si>
  <si>
    <t>１.販売事業者情報</t>
    <rPh sb="2" eb="4">
      <t>ハンバイ</t>
    </rPh>
    <rPh sb="4" eb="6">
      <t>ジギョウ</t>
    </rPh>
    <rPh sb="6" eb="7">
      <t>シャ</t>
    </rPh>
    <rPh sb="7" eb="9">
      <t>ジョウホウ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</si>
  <si>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</si>
  <si>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</si>
  <si>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</si>
  <si>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申請日</t>
    <rPh sb="0" eb="2">
      <t>シンセイ</t>
    </rPh>
    <rPh sb="2" eb="3">
      <t>ビ</t>
    </rPh>
    <phoneticPr fontId="2"/>
  </si>
  <si>
    <t>黒枠の項目はすべて記入が必要になります</t>
    <rPh sb="0" eb="2">
      <t>クロワク</t>
    </rPh>
    <rPh sb="3" eb="5">
      <t>コウモク</t>
    </rPh>
    <rPh sb="9" eb="11">
      <t>キニュウ</t>
    </rPh>
    <rPh sb="12" eb="14">
      <t>ヒツヨウ</t>
    </rPh>
    <phoneticPr fontId="2"/>
  </si>
  <si>
    <t>☑</t>
    <phoneticPr fontId="2"/>
  </si>
  <si>
    <t>チ</t>
    <phoneticPr fontId="2"/>
  </si>
  <si>
    <t>イ</t>
    <phoneticPr fontId="2"/>
  </si>
  <si>
    <t>ア</t>
    <phoneticPr fontId="2"/>
  </si>
  <si>
    <t>シ</t>
    <phoneticPr fontId="2"/>
  </si>
  <si>
    <t>ガ</t>
    <phoneticPr fontId="2"/>
  </si>
  <si>
    <t>ス</t>
    <phoneticPr fontId="2"/>
  </si>
  <si>
    <t>ル</t>
    <phoneticPr fontId="2"/>
  </si>
  <si>
    <t>エ</t>
    <phoneticPr fontId="2"/>
  </si>
  <si>
    <t>ン</t>
    <phoneticPr fontId="2"/>
  </si>
  <si>
    <t>ケ</t>
    <phoneticPr fontId="2"/>
  </si>
  <si>
    <t>p</t>
  </si>
  <si>
    <t>j</t>
  </si>
  <si>
    <t>.</t>
  </si>
  <si>
    <t>o</t>
  </si>
  <si>
    <t>c</t>
  </si>
  <si>
    <t>s</t>
  </si>
  <si>
    <t>a</t>
  </si>
  <si>
    <t>g</t>
  </si>
  <si>
    <t>＠</t>
  </si>
  <si>
    <t>i</t>
  </si>
  <si>
    <t>h</t>
  </si>
  <si>
    <t>k</t>
  </si>
  <si>
    <t>n</t>
  </si>
  <si>
    <t>コ</t>
  </si>
  <si>
    <t>ナ</t>
  </si>
  <si>
    <t>ハ</t>
  </si>
  <si>
    <t>チ</t>
  </si>
  <si>
    <t>イ</t>
  </si>
  <si>
    <t>ア</t>
  </si>
  <si>
    <t>子</t>
    <rPh sb="0" eb="1">
      <t>コ</t>
    </rPh>
    <phoneticPr fontId="2"/>
  </si>
  <si>
    <t>花</t>
    <rPh sb="0" eb="1">
      <t>ハナ</t>
    </rPh>
    <phoneticPr fontId="2"/>
  </si>
  <si>
    <t>知</t>
    <rPh sb="0" eb="1">
      <t>チ</t>
    </rPh>
    <phoneticPr fontId="2"/>
  </si>
  <si>
    <t>愛</t>
    <rPh sb="0" eb="1">
      <t>アイ</t>
    </rPh>
    <phoneticPr fontId="2"/>
  </si>
  <si>
    <t>ン</t>
  </si>
  <si>
    <t>ョ</t>
  </si>
  <si>
    <t>シ</t>
  </si>
  <si>
    <t>マ</t>
  </si>
  <si>
    <t>P</t>
  </si>
  <si>
    <t>L</t>
  </si>
  <si>
    <t>〇</t>
  </si>
  <si>
    <t>地</t>
    <rPh sb="0" eb="1">
      <t>チ</t>
    </rPh>
    <phoneticPr fontId="2"/>
  </si>
  <si>
    <t>番</t>
    <rPh sb="0" eb="1">
      <t>バン</t>
    </rPh>
    <phoneticPr fontId="2"/>
  </si>
  <si>
    <t>目</t>
    <rPh sb="0" eb="1">
      <t>メ</t>
    </rPh>
    <phoneticPr fontId="2"/>
  </si>
  <si>
    <t>丁</t>
    <rPh sb="0" eb="1">
      <t>チョウ</t>
    </rPh>
    <phoneticPr fontId="2"/>
  </si>
  <si>
    <t>町</t>
    <rPh sb="0" eb="1">
      <t>チョウ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</si>
  <si>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</si>
  <si>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</si>
  <si>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屋</t>
    <rPh sb="0" eb="1">
      <t>ヤ</t>
    </rPh>
    <phoneticPr fontId="2"/>
  </si>
  <si>
    <t>古</t>
    <rPh sb="0" eb="1">
      <t>フル</t>
    </rPh>
    <phoneticPr fontId="2"/>
  </si>
  <si>
    <t>名</t>
    <rPh sb="0" eb="1">
      <t>ナ</t>
    </rPh>
    <phoneticPr fontId="2"/>
  </si>
  <si>
    <t>県</t>
    <rPh sb="0" eb="1">
      <t>ケン</t>
    </rPh>
    <phoneticPr fontId="2"/>
  </si>
  <si>
    <t>ー</t>
  </si>
  <si>
    <t>〒</t>
  </si>
  <si>
    <t>郎</t>
    <rPh sb="0" eb="1">
      <t>ロウ</t>
    </rPh>
    <phoneticPr fontId="2"/>
  </si>
  <si>
    <t>太</t>
    <rPh sb="0" eb="1">
      <t>フトシ</t>
    </rPh>
    <phoneticPr fontId="2"/>
  </si>
  <si>
    <t>ガ</t>
  </si>
  <si>
    <t>ス</t>
  </si>
  <si>
    <t>社</t>
    <rPh sb="0" eb="1">
      <t>シャ</t>
    </rPh>
    <phoneticPr fontId="2"/>
  </si>
  <si>
    <t>会</t>
    <rPh sb="0" eb="1">
      <t>カイ</t>
    </rPh>
    <phoneticPr fontId="2"/>
  </si>
  <si>
    <t>式</t>
    <rPh sb="0" eb="1">
      <t>シキ</t>
    </rPh>
    <phoneticPr fontId="2"/>
  </si>
  <si>
    <t>株</t>
    <rPh sb="0" eb="1">
      <t>カブ</t>
    </rPh>
    <phoneticPr fontId="2"/>
  </si>
  <si>
    <t>A</t>
  </si>
  <si>
    <t>補助事業（値引き）実績一覧表</t>
    <rPh sb="0" eb="2">
      <t>ホジョ</t>
    </rPh>
    <rPh sb="2" eb="4">
      <t>ジギョウ</t>
    </rPh>
    <rPh sb="5" eb="7">
      <t>ネビキ</t>
    </rPh>
    <rPh sb="9" eb="11">
      <t>ジッセキ</t>
    </rPh>
    <rPh sb="11" eb="13">
      <t>イチラン</t>
    </rPh>
    <rPh sb="13" eb="14">
      <t>ヒョウ</t>
    </rPh>
    <phoneticPr fontId="2"/>
  </si>
  <si>
    <t>円</t>
    <rPh sb="0" eb="1">
      <t>エン</t>
    </rPh>
    <phoneticPr fontId="2"/>
  </si>
  <si>
    <r>
      <t>４.支援金請求合計額　</t>
    </r>
    <r>
      <rPr>
        <b/>
        <sz val="10"/>
        <color rgb="FFFF0000"/>
        <rFont val="ＭＳ ゴシック"/>
        <family val="3"/>
        <charset val="128"/>
      </rPr>
      <t>※支援金請求合計金額は必ず税抜きでご記入ください</t>
    </r>
    <rPh sb="2" eb="5">
      <t>シエンキン</t>
    </rPh>
    <rPh sb="12" eb="14">
      <t>シエン</t>
    </rPh>
    <rPh sb="14" eb="15">
      <t>キン</t>
    </rPh>
    <rPh sb="17" eb="19">
      <t>ゴウケイ</t>
    </rPh>
    <rPh sb="19" eb="21">
      <t>キンガク</t>
    </rPh>
    <phoneticPr fontId="2"/>
  </si>
  <si>
    <r>
      <t>３.協力金（事務負担費用）の精算　</t>
    </r>
    <r>
      <rPr>
        <b/>
        <sz val="10"/>
        <color rgb="FFFF0000"/>
        <rFont val="ＭＳ ゴシック"/>
        <family val="3"/>
        <charset val="128"/>
      </rPr>
      <t>※協力金の請求金額は必ず税抜きでご記入ください</t>
    </r>
    <rPh sb="2" eb="5">
      <t>キョウリョクキン</t>
    </rPh>
    <rPh sb="6" eb="8">
      <t>ジム</t>
    </rPh>
    <rPh sb="8" eb="10">
      <t>フタン</t>
    </rPh>
    <rPh sb="10" eb="12">
      <t>ヒヨウ</t>
    </rPh>
    <rPh sb="14" eb="16">
      <t>セイサン</t>
    </rPh>
    <rPh sb="18" eb="21">
      <t>キョウリョクキン</t>
    </rPh>
    <rPh sb="22" eb="24">
      <t>セイキュウ</t>
    </rPh>
    <rPh sb="24" eb="26">
      <t>キンガク</t>
    </rPh>
    <phoneticPr fontId="2"/>
  </si>
  <si>
    <t>合計</t>
    <rPh sb="0" eb="2">
      <t>ゴウケイ</t>
    </rPh>
    <phoneticPr fontId="2"/>
  </si>
  <si>
    <r>
      <t>２.値引き実績と原資の精算　</t>
    </r>
    <r>
      <rPr>
        <b/>
        <sz val="10"/>
        <color rgb="FFFF0000"/>
        <rFont val="ＭＳ ゴシック"/>
        <family val="3"/>
        <charset val="128"/>
      </rPr>
      <t>※値引き実績の金額は必ず税抜きでご記入ください</t>
    </r>
    <rPh sb="2" eb="4">
      <t>ネビ</t>
    </rPh>
    <rPh sb="5" eb="7">
      <t>ジッセキ</t>
    </rPh>
    <rPh sb="8" eb="10">
      <t>ゲンシ</t>
    </rPh>
    <rPh sb="11" eb="13">
      <t>セイサン</t>
    </rPh>
    <rPh sb="15" eb="17">
      <t>ネビ</t>
    </rPh>
    <rPh sb="18" eb="20">
      <t>ジッセキ</t>
    </rPh>
    <rPh sb="21" eb="23">
      <t>キンガク</t>
    </rPh>
    <rPh sb="24" eb="25">
      <t>カナラ</t>
    </rPh>
    <rPh sb="26" eb="27">
      <t>ゼイ</t>
    </rPh>
    <rPh sb="27" eb="28">
      <t>ヌ</t>
    </rPh>
    <rPh sb="31" eb="33">
      <t>キニュウ</t>
    </rPh>
    <phoneticPr fontId="2"/>
  </si>
  <si>
    <t>①受付通知番号</t>
    <rPh sb="1" eb="3">
      <t>ウケツケ</t>
    </rPh>
    <rPh sb="3" eb="5">
      <t>ツウチ</t>
    </rPh>
    <rPh sb="5" eb="7">
      <t>バンゴウ</t>
    </rPh>
    <phoneticPr fontId="2"/>
  </si>
  <si>
    <t>P</t>
    <phoneticPr fontId="2"/>
  </si>
  <si>
    <t>L</t>
    <phoneticPr fontId="2"/>
  </si>
  <si>
    <t>誓約事項等同意書</t>
    <rPh sb="0" eb="2">
      <t>セイヤク</t>
    </rPh>
    <rPh sb="2" eb="5">
      <t>ジコウナド</t>
    </rPh>
    <rPh sb="5" eb="8">
      <t>ドウイショ</t>
    </rPh>
    <phoneticPr fontId="2"/>
  </si>
  <si>
    <t>②法人名（正式名称）または屋号
　(株)（有）等省略不可</t>
    <rPh sb="5" eb="7">
      <t>セイシキ</t>
    </rPh>
    <rPh sb="7" eb="9">
      <t>メイショウ</t>
    </rPh>
    <rPh sb="13" eb="15">
      <t>ヤゴウ</t>
    </rPh>
    <rPh sb="17" eb="20">
      <t>カブ</t>
    </rPh>
    <rPh sb="21" eb="22">
      <t>ユウ</t>
    </rPh>
    <rPh sb="23" eb="24">
      <t>トウ</t>
    </rPh>
    <rPh sb="24" eb="26">
      <t>ショウリャク</t>
    </rPh>
    <rPh sb="26" eb="28">
      <t>フカ</t>
    </rPh>
    <phoneticPr fontId="2"/>
  </si>
  <si>
    <t>③法人名または屋号のフリガナ</t>
    <rPh sb="1" eb="3">
      <t>ホウジン</t>
    </rPh>
    <rPh sb="3" eb="4">
      <t>メイ</t>
    </rPh>
    <rPh sb="7" eb="9">
      <t>ヤゴウ</t>
    </rPh>
    <phoneticPr fontId="2"/>
  </si>
  <si>
    <t>⑥値引きを行った
　一般消費者等の件数</t>
    <rPh sb="1" eb="3">
      <t>ネビ</t>
    </rPh>
    <phoneticPr fontId="2"/>
  </si>
  <si>
    <t>⑦値引き実績（総額）</t>
    <rPh sb="1" eb="3">
      <t>ネビ</t>
    </rPh>
    <rPh sb="4" eb="6">
      <t>ジッセキ</t>
    </rPh>
    <rPh sb="7" eb="9">
      <t>ソウガク</t>
    </rPh>
    <phoneticPr fontId="2"/>
  </si>
  <si>
    <t>⑩電話番号(ハイフンなし)</t>
    <rPh sb="1" eb="3">
      <t>デンワ</t>
    </rPh>
    <rPh sb="3" eb="5">
      <t>バンゴウ</t>
    </rPh>
    <phoneticPr fontId="2"/>
  </si>
  <si>
    <t>⑯預金種別</t>
    <rPh sb="1" eb="3">
      <t>ヨキン</t>
    </rPh>
    <rPh sb="3" eb="5">
      <t>シュベツ</t>
    </rPh>
    <phoneticPr fontId="2"/>
  </si>
  <si>
    <r>
      <t xml:space="preserve">⑲記号
</t>
    </r>
    <r>
      <rPr>
        <sz val="6"/>
        <color theme="0"/>
        <rFont val="ＭＳ ゴシック"/>
        <family val="3"/>
        <charset val="128"/>
      </rPr>
      <t>※ゆうちょ銀行</t>
    </r>
    <rPh sb="1" eb="3">
      <t>キゴウ</t>
    </rPh>
    <rPh sb="8" eb="10">
      <t>ギンコウ</t>
    </rPh>
    <phoneticPr fontId="2"/>
  </si>
  <si>
    <r>
      <t xml:space="preserve">⑳番号
</t>
    </r>
    <r>
      <rPr>
        <sz val="6"/>
        <color theme="0"/>
        <rFont val="ＭＳ ゴシック"/>
        <family val="3"/>
        <charset val="128"/>
      </rPr>
      <t>※ゆうちょ銀行</t>
    </r>
    <rPh sb="1" eb="3">
      <t>バンゴウ</t>
    </rPh>
    <phoneticPr fontId="2"/>
  </si>
  <si>
    <t>㉑口座名義人（カナ）</t>
    <rPh sb="1" eb="3">
      <t>コウザ</t>
    </rPh>
    <rPh sb="3" eb="5">
      <t>メイギ</t>
    </rPh>
    <rPh sb="5" eb="6">
      <t>ニン</t>
    </rPh>
    <phoneticPr fontId="2"/>
  </si>
  <si>
    <t>⑮金融機関
コード</t>
    <rPh sb="1" eb="3">
      <t>キンユウ</t>
    </rPh>
    <rPh sb="3" eb="4">
      <t>キ</t>
    </rPh>
    <phoneticPr fontId="2"/>
  </si>
  <si>
    <t>○○銀行</t>
    <rPh sb="2" eb="4">
      <t>ギンコウ</t>
    </rPh>
    <phoneticPr fontId="2"/>
  </si>
  <si>
    <t>⑧協力金の請求金額</t>
    <rPh sb="1" eb="4">
      <t>キョウリョクキン</t>
    </rPh>
    <rPh sb="5" eb="7">
      <t>セイキュウ</t>
    </rPh>
    <rPh sb="7" eb="9">
      <t>キンガク</t>
    </rPh>
    <phoneticPr fontId="2"/>
  </si>
  <si>
    <t>⑨支援金請求合計金額</t>
    <rPh sb="1" eb="4">
      <t>シエンキン</t>
    </rPh>
    <rPh sb="4" eb="6">
      <t>セイキュウ</t>
    </rPh>
    <rPh sb="6" eb="7">
      <t>ガク</t>
    </rPh>
    <rPh sb="8" eb="10">
      <t>キンガク</t>
    </rPh>
    <phoneticPr fontId="2"/>
  </si>
  <si>
    <t>※値引きを行った一般消費者等の実数をご記入ください
　補助事業（値引き）実績一覧表の件数と一致させてください</t>
    <phoneticPr fontId="2"/>
  </si>
  <si>
    <t>※④+⑤の金額</t>
    <rPh sb="5" eb="7">
      <t>キンガク</t>
    </rPh>
    <phoneticPr fontId="2"/>
  </si>
  <si>
    <t>④８月使用分の値引き実績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</si>
  <si>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⑤９月使用分の値引き実績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</si>
  <si>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（</t>
    <phoneticPr fontId="2"/>
  </si>
  <si>
    <t>ヒ</t>
    <phoneticPr fontId="2"/>
  </si>
  <si>
    <t>゜</t>
    <phoneticPr fontId="2"/>
  </si>
  <si>
    <t>ー</t>
    <phoneticPr fontId="2"/>
  </si>
  <si>
    <t>カ</t>
    <phoneticPr fontId="2"/>
  </si>
  <si>
    <t>゛</t>
    <phoneticPr fontId="2"/>
  </si>
  <si>
    <t>ス</t>
    <phoneticPr fontId="2"/>
  </si>
  <si>
    <t>号</t>
    <rPh sb="0" eb="1">
      <t>ゴウ</t>
    </rPh>
    <phoneticPr fontId="2"/>
  </si>
  <si>
    <t>室</t>
    <rPh sb="0" eb="1">
      <t>シツ</t>
    </rPh>
    <phoneticPr fontId="2"/>
  </si>
  <si>
    <t>※⑦+⑧の金額</t>
    <rPh sb="5" eb="7">
      <t>キンガク</t>
    </rPh>
    <phoneticPr fontId="2"/>
  </si>
  <si>
    <t>※交付決定通知に記載の通知番号(5桁)をご記入ください</t>
    <phoneticPr fontId="2"/>
  </si>
  <si>
    <t>Ｗ</t>
    <phoneticPr fontId="2"/>
  </si>
  <si>
    <t>※協力金は会社単位での交付になります。</t>
    <rPh sb="1" eb="4">
      <t>キョウリョクキン</t>
    </rPh>
    <rPh sb="5" eb="7">
      <t>カイシャ</t>
    </rPh>
    <rPh sb="7" eb="9">
      <t>タンイ</t>
    </rPh>
    <rPh sb="11" eb="13">
      <t>コウフ</t>
    </rPh>
    <phoneticPr fontId="2"/>
  </si>
  <si>
    <t>ピ</t>
    <phoneticPr fontId="2"/>
  </si>
  <si>
    <t>ー</t>
    <phoneticPr fontId="2"/>
  </si>
  <si>
    <t>カ</t>
    <phoneticPr fontId="2"/>
  </si>
  <si>
    <t>ブ</t>
    <phoneticPr fontId="2"/>
  </si>
  <si>
    <t>キ</t>
    <phoneticPr fontId="2"/>
  </si>
  <si>
    <t>ガ</t>
    <phoneticPr fontId="2"/>
  </si>
  <si>
    <t>イ</t>
    <phoneticPr fontId="2"/>
  </si>
  <si>
    <t>シ</t>
    <phoneticPr fontId="2"/>
  </si>
  <si>
    <t>ャ</t>
    <phoneticPr fontId="2"/>
  </si>
  <si>
    <t>※一律10,000円（税抜）+50円（税抜）×消費者等数（上限600戸）の金額をご記入ください。（上限40,000円(税抜き)）</t>
    <rPh sb="1" eb="3">
      <t>イチリツ</t>
    </rPh>
    <rPh sb="9" eb="10">
      <t>エン</t>
    </rPh>
    <rPh sb="11" eb="13">
      <t>ゼイヌキ</t>
    </rPh>
    <rPh sb="17" eb="18">
      <t>エン</t>
    </rPh>
    <rPh sb="19" eb="21">
      <t>ゼイヌキ</t>
    </rPh>
    <rPh sb="23" eb="26">
      <t>ショウヒシャ</t>
    </rPh>
    <rPh sb="26" eb="27">
      <t>トウ</t>
    </rPh>
    <rPh sb="27" eb="28">
      <t>スウ</t>
    </rPh>
    <rPh sb="29" eb="31">
      <t>ジョウゲン</t>
    </rPh>
    <rPh sb="34" eb="35">
      <t>コ</t>
    </rPh>
    <rPh sb="37" eb="39">
      <t>キンガク</t>
    </rPh>
    <rPh sb="41" eb="43">
      <t>キニュウ</t>
    </rPh>
    <rPh sb="49" eb="51">
      <t>ジョウゲン</t>
    </rPh>
    <rPh sb="57" eb="58">
      <t>エン</t>
    </rPh>
    <rPh sb="59" eb="60">
      <t>ゼイ</t>
    </rPh>
    <rPh sb="60" eb="61">
      <t>ヌ</t>
    </rPh>
    <phoneticPr fontId="2"/>
  </si>
  <si>
    <r>
      <t xml:space="preserve">⑱口座番号
</t>
    </r>
    <r>
      <rPr>
        <sz val="6"/>
        <color theme="0"/>
        <rFont val="ＭＳ ゴシック"/>
        <family val="3"/>
        <charset val="128"/>
      </rPr>
      <t>※ゆうちょ銀行以外</t>
    </r>
    <rPh sb="1" eb="3">
      <t>コウザ</t>
    </rPh>
    <rPh sb="3" eb="5">
      <t>バンゴウ</t>
    </rPh>
    <rPh sb="9" eb="11">
      <t>ギンコウ</t>
    </rPh>
    <rPh sb="11" eb="13">
      <t>イガイ</t>
    </rPh>
    <phoneticPr fontId="2"/>
  </si>
  <si>
    <t>５．LPガス使用者向けご案内チラシの送付希望について</t>
    <rPh sb="6" eb="9">
      <t>シヨウシャ</t>
    </rPh>
    <rPh sb="9" eb="10">
      <t>ム</t>
    </rPh>
    <rPh sb="12" eb="14">
      <t>アンナイ</t>
    </rPh>
    <rPh sb="18" eb="20">
      <t>ソウフ</t>
    </rPh>
    <rPh sb="20" eb="22">
      <t>キボウ</t>
    </rPh>
    <phoneticPr fontId="2"/>
  </si>
  <si>
    <t>希望します</t>
    <phoneticPr fontId="2"/>
  </si>
  <si>
    <t>不要です</t>
    <rPh sb="0" eb="2">
      <t>フヨウ</t>
    </rPh>
    <phoneticPr fontId="2"/>
  </si>
  <si>
    <r>
      <t xml:space="preserve">⑰支店コード
</t>
    </r>
    <r>
      <rPr>
        <sz val="6"/>
        <color theme="0"/>
        <rFont val="ＭＳ ゴシック"/>
        <family val="3"/>
        <charset val="128"/>
      </rPr>
      <t>※ゆうちょ銀行以外</t>
    </r>
    <rPh sb="1" eb="2">
      <t>ミセ</t>
    </rPh>
    <rPh sb="8" eb="10">
      <t>ギンコウ</t>
    </rPh>
    <rPh sb="10" eb="12">
      <t>イガイ</t>
    </rPh>
    <phoneticPr fontId="2"/>
  </si>
  <si>
    <t>４．添付書類のご確認（ご用意いただきましたら以下にチェックを入れてください）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</si>
  <si>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５．添付書類のご確認（ご用意いただきましたら以下にチェックを入れてください）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</si>
  <si>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※「必要」にチェックをした事業者様宛に、
　 ⑫に記載された契約件数相当のチラシを一括で送付いたします。</t>
    <rPh sb="2" eb="4">
      <t>ヒツヨウ</t>
    </rPh>
    <rPh sb="13" eb="16">
      <t>ジギョウシャ</t>
    </rPh>
    <rPh sb="16" eb="17">
      <t>サマ</t>
    </rPh>
    <rPh sb="17" eb="18">
      <t>アテ</t>
    </rPh>
    <rPh sb="25" eb="27">
      <t>キサイ</t>
    </rPh>
    <rPh sb="30" eb="32">
      <t>ケイヤク</t>
    </rPh>
    <rPh sb="32" eb="34">
      <t>ケンスウ</t>
    </rPh>
    <rPh sb="34" eb="36">
      <t>ソウトウ</t>
    </rPh>
    <rPh sb="41" eb="43">
      <t>イッカツ</t>
    </rPh>
    <rPh sb="44" eb="46">
      <t>ソウフ</t>
    </rPh>
    <phoneticPr fontId="2"/>
  </si>
  <si>
    <t>三重県ＬＰガス価格高騰対策支援金
交付申請書</t>
  </si>
  <si>
    <t>一般社団法人三重県ＬＰガス協会会長　様</t>
    <phoneticPr fontId="2"/>
  </si>
  <si>
    <t>　三重県LPガス価格高騰対策支援金交付要領に基づき、下記のとおり申請します。</t>
    <rPh sb="8" eb="10">
      <t>カカク</t>
    </rPh>
    <rPh sb="10" eb="12">
      <t>コウトウ</t>
    </rPh>
    <rPh sb="12" eb="14">
      <t>タイサク</t>
    </rPh>
    <rPh sb="14" eb="16">
      <t>シエン</t>
    </rPh>
    <rPh sb="16" eb="17">
      <t>キン</t>
    </rPh>
    <rPh sb="17" eb="19">
      <t>コウフ</t>
    </rPh>
    <rPh sb="19" eb="21">
      <t>ヨウリョウ</t>
    </rPh>
    <rPh sb="22" eb="23">
      <t>モト</t>
    </rPh>
    <rPh sb="26" eb="28">
      <t>カキ</t>
    </rPh>
    <rPh sb="32" eb="34">
      <t>シンセイ</t>
    </rPh>
    <phoneticPr fontId="2"/>
  </si>
  <si>
    <t>三重県ＬＰガス価格高騰対策支援金
実績報告書兼精算払請求書</t>
    <rPh sb="7" eb="9">
      <t>カカク</t>
    </rPh>
    <rPh sb="9" eb="11">
      <t>コウトウ</t>
    </rPh>
    <rPh sb="11" eb="13">
      <t>タイサク</t>
    </rPh>
    <rPh sb="13" eb="16">
      <t>シエンキン</t>
    </rPh>
    <rPh sb="17" eb="19">
      <t>ジッセキ</t>
    </rPh>
    <rPh sb="19" eb="22">
      <t>ホウコクショ</t>
    </rPh>
    <rPh sb="22" eb="23">
      <t>ケン</t>
    </rPh>
    <rPh sb="23" eb="25">
      <t>セイサン</t>
    </rPh>
    <rPh sb="25" eb="26">
      <t>バライ</t>
    </rPh>
    <rPh sb="26" eb="29">
      <t>セイキュウショ</t>
    </rPh>
    <phoneticPr fontId="2"/>
  </si>
  <si>
    <t>利用料金の値引きがすべて完了したため、
三重県LPガス価格高騰対策支援金交付要領に基づき、下記のとおり報告します。</t>
    <rPh sb="0" eb="2">
      <t>リヨウ</t>
    </rPh>
    <rPh sb="2" eb="4">
      <t>リョウキン</t>
    </rPh>
    <rPh sb="5" eb="7">
      <t>ネビ</t>
    </rPh>
    <rPh sb="12" eb="14">
      <t>カンリョウ</t>
    </rPh>
    <rPh sb="27" eb="29">
      <t>カカク</t>
    </rPh>
    <rPh sb="29" eb="31">
      <t>コウトウ</t>
    </rPh>
    <rPh sb="31" eb="33">
      <t>タイサク</t>
    </rPh>
    <rPh sb="33" eb="35">
      <t>シエン</t>
    </rPh>
    <rPh sb="35" eb="36">
      <t>キン</t>
    </rPh>
    <rPh sb="36" eb="38">
      <t>コウフ</t>
    </rPh>
    <rPh sb="38" eb="40">
      <t>ヨウリョウ</t>
    </rPh>
    <rPh sb="41" eb="42">
      <t>モト</t>
    </rPh>
    <rPh sb="45" eb="47">
      <t>カキ</t>
    </rPh>
    <rPh sb="51" eb="53">
      <t>ホウコク</t>
    </rPh>
    <phoneticPr fontId="2"/>
  </si>
  <si>
    <r>
      <rPr>
        <sz val="9"/>
        <color theme="4"/>
        <rFont val="ＭＳ ゴシック"/>
        <family val="3"/>
        <charset val="128"/>
      </rPr>
      <t>☑</t>
    </r>
    <r>
      <rPr>
        <sz val="9"/>
        <color theme="1"/>
        <rFont val="ＭＳ ゴシック"/>
        <family val="3"/>
        <charset val="128"/>
      </rPr>
      <t>普通　□当座　
□貯蓄</t>
    </r>
    <rPh sb="1" eb="3">
      <t>フツウ</t>
    </rPh>
    <rPh sb="5" eb="7">
      <t>トウザ</t>
    </rPh>
    <phoneticPr fontId="2"/>
  </si>
  <si>
    <t>No.</t>
    <phoneticPr fontId="2"/>
  </si>
  <si>
    <t>契約者番号</t>
    <rPh sb="0" eb="2">
      <t>ケイヤク</t>
    </rPh>
    <rPh sb="2" eb="3">
      <t>シャ</t>
    </rPh>
    <rPh sb="3" eb="5">
      <t>バンゴウ</t>
    </rPh>
    <phoneticPr fontId="2"/>
  </si>
  <si>
    <t>値引き前の請求額</t>
    <rPh sb="0" eb="2">
      <t>ネビ</t>
    </rPh>
    <rPh sb="3" eb="4">
      <t>マエ</t>
    </rPh>
    <rPh sb="5" eb="7">
      <t>セイキュウ</t>
    </rPh>
    <rPh sb="7" eb="8">
      <t>ガク</t>
    </rPh>
    <phoneticPr fontId="2"/>
  </si>
  <si>
    <t>検針日</t>
    <rPh sb="0" eb="2">
      <t>ケンシン</t>
    </rPh>
    <rPh sb="2" eb="3">
      <t>ビ</t>
    </rPh>
    <phoneticPr fontId="2"/>
  </si>
  <si>
    <t>市町村名</t>
    <rPh sb="0" eb="4">
      <t>シチョウソンメイ</t>
    </rPh>
    <phoneticPr fontId="2"/>
  </si>
  <si>
    <t>例１</t>
    <rPh sb="0" eb="1">
      <t>レイ</t>
    </rPh>
    <phoneticPr fontId="2"/>
  </si>
  <si>
    <t>例２</t>
    <rPh sb="0" eb="1">
      <t>レイ</t>
    </rPh>
    <phoneticPr fontId="2"/>
  </si>
  <si>
    <t>1234-5678-9012</t>
    <phoneticPr fontId="2"/>
  </si>
  <si>
    <t>桑名市</t>
    <rPh sb="0" eb="3">
      <t>クワナシ</t>
    </rPh>
    <phoneticPr fontId="2"/>
  </si>
  <si>
    <t>四日市市</t>
    <rPh sb="0" eb="4">
      <t>ヨッカイチシ</t>
    </rPh>
    <phoneticPr fontId="2"/>
  </si>
  <si>
    <t>1234-5678-8012</t>
    <phoneticPr fontId="2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</si>
  <si>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</si>
  <si>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月検針分</t>
    <rPh sb="0" eb="1">
      <t>ガツ</t>
    </rPh>
    <rPh sb="1" eb="4">
      <t>ケンシンブン</t>
    </rPh>
    <phoneticPr fontId="2"/>
  </si>
  <si>
    <t>①</t>
    <phoneticPr fontId="2"/>
  </si>
  <si>
    <t>①－②</t>
    <phoneticPr fontId="2"/>
  </si>
  <si>
    <t>税区分</t>
    <rPh sb="0" eb="3">
      <t>ゼイクブン</t>
    </rPh>
    <phoneticPr fontId="2"/>
  </si>
  <si>
    <t>値引き額</t>
    <rPh sb="0" eb="2">
      <t>ネビ</t>
    </rPh>
    <rPh sb="3" eb="4">
      <t>ガク</t>
    </rPh>
    <phoneticPr fontId="2"/>
  </si>
  <si>
    <t>値引き後の請求額</t>
    <rPh sb="0" eb="2">
      <t>ネビ</t>
    </rPh>
    <rPh sb="3" eb="4">
      <t>ゴ</t>
    </rPh>
    <rPh sb="5" eb="7">
      <t>セイキュウ</t>
    </rPh>
    <rPh sb="7" eb="8">
      <t>ガク</t>
    </rPh>
    <phoneticPr fontId="2"/>
  </si>
  <si>
    <t>合計値引き金額</t>
    <rPh sb="0" eb="2">
      <t>ゴウケイ</t>
    </rPh>
    <rPh sb="2" eb="4">
      <t>ネビ</t>
    </rPh>
    <rPh sb="5" eb="7">
      <t>キンガク</t>
    </rPh>
    <phoneticPr fontId="2"/>
  </si>
  <si>
    <r>
      <t>※値引きを実施した</t>
    </r>
    <r>
      <rPr>
        <u/>
        <sz val="10"/>
        <color theme="1"/>
        <rFont val="游ゴシック"/>
        <family val="3"/>
        <charset val="128"/>
        <scheme val="minor"/>
      </rPr>
      <t>全ての契約者について</t>
    </r>
    <r>
      <rPr>
        <sz val="10"/>
        <color theme="1"/>
        <rFont val="游ゴシック"/>
        <family val="3"/>
        <charset val="128"/>
        <scheme val="minor"/>
      </rPr>
      <t>記入して提出してください</t>
    </r>
    <phoneticPr fontId="2"/>
  </si>
  <si>
    <t>税抜計算用</t>
    <rPh sb="0" eb="2">
      <t>ゼイヌキ</t>
    </rPh>
    <rPh sb="2" eb="4">
      <t>ケイサン</t>
    </rPh>
    <rPh sb="4" eb="5">
      <t>ヨウ</t>
    </rPh>
    <phoneticPr fontId="2"/>
  </si>
  <si>
    <t>税込</t>
  </si>
  <si>
    <t>税込</t>
    <rPh sb="0" eb="2">
      <t>ゼイコミ</t>
    </rPh>
    <phoneticPr fontId="2"/>
  </si>
  <si>
    <t>合計値引き金額（税抜）</t>
    <rPh sb="0" eb="4">
      <t>ゴウケイネビ</t>
    </rPh>
    <rPh sb="5" eb="7">
      <t>キンガク</t>
    </rPh>
    <rPh sb="8" eb="10">
      <t>ゼイヌキ</t>
    </rPh>
    <phoneticPr fontId="2"/>
  </si>
  <si>
    <t>備考欄</t>
    <rPh sb="0" eb="3">
      <t>ビコウラン</t>
    </rPh>
    <phoneticPr fontId="2"/>
  </si>
  <si>
    <t>提出時の申し送り事項がある場合に記入</t>
    <rPh sb="0" eb="3">
      <t>テイシュツジ</t>
    </rPh>
    <rPh sb="4" eb="5">
      <t>モウ</t>
    </rPh>
    <rPh sb="6" eb="7">
      <t>オク</t>
    </rPh>
    <rPh sb="8" eb="10">
      <t>ジコウ</t>
    </rPh>
    <rPh sb="13" eb="15">
      <t>バアイ</t>
    </rPh>
    <rPh sb="16" eb="18">
      <t>キニュウ</t>
    </rPh>
    <phoneticPr fontId="2"/>
  </si>
  <si>
    <t>「税込」または
「税抜」を選択</t>
    <rPh sb="1" eb="3">
      <t>ゼイコ</t>
    </rPh>
    <rPh sb="10" eb="11">
      <t>ヌ</t>
    </rPh>
    <rPh sb="13" eb="15">
      <t>センタク</t>
    </rPh>
    <phoneticPr fontId="2"/>
  </si>
  <si>
    <t>※原則として以下の記載内容に従ってください。事業者独自の様式（システム等）を用いる場合で、以下の内容の出力が難しい場合は、契約者番号毎に値引き額等が</t>
    <phoneticPr fontId="2"/>
  </si>
  <si>
    <t>　分かれば差し支えありません。</t>
    <phoneticPr fontId="2"/>
  </si>
  <si>
    <r>
      <t>税込の場合は、
②÷1.1の額を記載</t>
    </r>
    <r>
      <rPr>
        <sz val="10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※小数点以下切り上げ</t>
    </r>
    <r>
      <rPr>
        <sz val="11"/>
        <color theme="1"/>
        <rFont val="游ゴシック"/>
        <family val="3"/>
        <charset val="128"/>
        <scheme val="minor"/>
      </rPr>
      <t xml:space="preserve">
税抜の場合は、
②の金額を記載</t>
    </r>
    <rPh sb="0" eb="2">
      <t>ゼイコミ</t>
    </rPh>
    <rPh sb="3" eb="5">
      <t>バアイ</t>
    </rPh>
    <rPh sb="14" eb="15">
      <t>ガク</t>
    </rPh>
    <rPh sb="16" eb="18">
      <t>キサイ</t>
    </rPh>
    <rPh sb="20" eb="23">
      <t>ショウスウテン</t>
    </rPh>
    <rPh sb="23" eb="25">
      <t>イカ</t>
    </rPh>
    <rPh sb="25" eb="26">
      <t>キ</t>
    </rPh>
    <rPh sb="27" eb="28">
      <t>ア</t>
    </rPh>
    <rPh sb="30" eb="32">
      <t>ゼイヌキ</t>
    </rPh>
    <rPh sb="33" eb="35">
      <t>バアイ</t>
    </rPh>
    <rPh sb="40" eb="42">
      <t>キンガク</t>
    </rPh>
    <rPh sb="43" eb="45">
      <t>キサイ</t>
    </rPh>
    <phoneticPr fontId="2"/>
  </si>
  <si>
    <t>左の「税区分」と「値引き額」を
入力すると
自動計算されます</t>
    <rPh sb="0" eb="1">
      <t>ヒダリ</t>
    </rPh>
    <rPh sb="3" eb="6">
      <t>ゼイクブン</t>
    </rPh>
    <rPh sb="9" eb="11">
      <t>ネビキ</t>
    </rPh>
    <rPh sb="12" eb="13">
      <t>ガク</t>
    </rPh>
    <rPh sb="16" eb="18">
      <t>ニュウリョク</t>
    </rPh>
    <rPh sb="22" eb="26">
      <t>ジドウケイサン</t>
    </rPh>
    <phoneticPr fontId="2"/>
  </si>
  <si>
    <t>②
数字の前に
「マイナス」は付けないでください</t>
    <rPh sb="2" eb="4">
      <t>スウジ</t>
    </rPh>
    <rPh sb="5" eb="6">
      <t>マエ</t>
    </rPh>
    <rPh sb="15" eb="16">
      <t>ツ</t>
    </rPh>
    <phoneticPr fontId="2"/>
  </si>
  <si>
    <t>（普段付けていない場合でも、識別のため付けてください）
※2か月にわたる値引きにおいて
同一の契約者を同一の番号に
する必要はありません。</t>
    <rPh sb="1" eb="3">
      <t>フダン</t>
    </rPh>
    <rPh sb="3" eb="4">
      <t>ツ</t>
    </rPh>
    <rPh sb="31" eb="32">
      <t>ゲツ</t>
    </rPh>
    <rPh sb="36" eb="38">
      <t>ネビ</t>
    </rPh>
    <rPh sb="44" eb="46">
      <t>ドウイツ</t>
    </rPh>
    <rPh sb="47" eb="50">
      <t>ケイヤクシャ</t>
    </rPh>
    <rPh sb="51" eb="53">
      <t>ドウイツ</t>
    </rPh>
    <rPh sb="54" eb="56">
      <t>バンゴウ</t>
    </rPh>
    <rPh sb="60" eb="62">
      <t>ヒツヨウ</t>
    </rPh>
    <phoneticPr fontId="2"/>
  </si>
  <si>
    <t>「愛知県」は不要（番地等、契約者を特定できる情報は記入しないでください）</t>
    <rPh sb="1" eb="4">
      <t>アイチケン</t>
    </rPh>
    <rPh sb="6" eb="8">
      <t>フヨウ</t>
    </rPh>
    <rPh sb="9" eb="12">
      <t>バンチナド</t>
    </rPh>
    <rPh sb="13" eb="15">
      <t>ケイヤク</t>
    </rPh>
    <rPh sb="15" eb="16">
      <t>シャ</t>
    </rPh>
    <rPh sb="17" eb="19">
      <t>トクテイ</t>
    </rPh>
    <rPh sb="22" eb="24">
      <t>ジョウホウ</t>
    </rPh>
    <rPh sb="25" eb="27">
      <t>キニュウ</t>
    </rPh>
    <phoneticPr fontId="2"/>
  </si>
  <si>
    <t>※後日、無作為に抽出した契約者について、値引きの事実を示す書類　（検針票や請求書の写し等）の提出を求めることがありますので、大切に保管してください。</t>
    <phoneticPr fontId="2"/>
  </si>
  <si>
    <r>
      <rPr>
        <b/>
        <sz val="11"/>
        <color theme="1"/>
        <rFont val="游ゴシック"/>
        <family val="3"/>
        <charset val="128"/>
        <scheme val="minor"/>
      </rPr>
      <t>別紙（実績報告書関係）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6"/>
        <color theme="1"/>
        <rFont val="游ゴシック"/>
        <family val="3"/>
        <charset val="128"/>
        <scheme val="minor"/>
      </rPr>
      <t>補助事業（値引き）実績一覧表</t>
    </r>
    <r>
      <rPr>
        <sz val="11"/>
        <color theme="1"/>
        <rFont val="游ゴシック"/>
        <family val="3"/>
        <charset val="128"/>
        <scheme val="minor"/>
      </rPr>
      <t>（第６期）</t>
    </r>
    <rPh sb="0" eb="2">
      <t>ベッシ</t>
    </rPh>
    <rPh sb="3" eb="8">
      <t>ジッセキホウコクショ</t>
    </rPh>
    <rPh sb="8" eb="10">
      <t>カンケイ</t>
    </rPh>
    <rPh sb="12" eb="14">
      <t>ホジョ</t>
    </rPh>
    <rPh sb="14" eb="16">
      <t>ジギョウ</t>
    </rPh>
    <rPh sb="17" eb="19">
      <t>ネビ</t>
    </rPh>
    <rPh sb="21" eb="23">
      <t>ジッセキ</t>
    </rPh>
    <rPh sb="23" eb="25">
      <t>イチラン</t>
    </rPh>
    <rPh sb="25" eb="26">
      <t>ヒョウ</t>
    </rPh>
    <rPh sb="27" eb="28">
      <t>ダイ</t>
    </rPh>
    <rPh sb="29" eb="30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</si>
</sst>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_);[Red]\(&quot;¥&quot;#,##0\)"/>
  </numFmts>
  <fonts count="4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4"/>
      <name val="ＭＳ ゴシック"/>
      <family val="3"/>
      <charset val="128"/>
    </font>
    <font>
      <sz val="16"/>
      <color theme="4"/>
      <name val="ＭＳ ゴシック"/>
      <family val="3"/>
      <charset val="128"/>
    </font>
    <font>
      <sz val="10"/>
      <color theme="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6"/>
      <color theme="0"/>
      <name val="ＭＳ ゴシック"/>
      <family val="3"/>
      <charset val="128"/>
    </font>
    <font>
      <sz val="9"/>
      <color theme="4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4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3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4" fillId="0" borderId="27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5" fillId="0" borderId="0" xfId="0" applyFont="1" applyAlignment="1">
      <alignment vertical="top"/>
    </xf>
    <xf numFmtId="0" fontId="9" fillId="0" borderId="27" xfId="0" applyFont="1" applyBorder="1">
      <alignment vertical="center"/>
    </xf>
    <xf numFmtId="0" fontId="9" fillId="0" borderId="18" xfId="0" applyFont="1" applyBorder="1">
      <alignment vertical="center"/>
    </xf>
    <xf numFmtId="0" fontId="11" fillId="0" borderId="17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" fillId="5" borderId="17" xfId="0" applyFont="1" applyFill="1" applyBorder="1">
      <alignment vertical="center"/>
    </xf>
    <xf numFmtId="0" fontId="1" fillId="5" borderId="16" xfId="0" applyFont="1" applyFill="1" applyBorder="1">
      <alignment vertical="center"/>
    </xf>
    <xf numFmtId="0" fontId="11" fillId="0" borderId="36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>
      <alignment vertical="center"/>
    </xf>
    <xf numFmtId="176" fontId="0" fillId="0" borderId="39" xfId="0" applyNumberFormat="1" applyBorder="1">
      <alignment vertical="center"/>
    </xf>
    <xf numFmtId="56" fontId="0" fillId="0" borderId="39" xfId="0" applyNumberFormat="1" applyBorder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0" fillId="0" borderId="42" xfId="0" applyBorder="1">
      <alignment vertical="center"/>
    </xf>
    <xf numFmtId="0" fontId="0" fillId="0" borderId="26" xfId="0" applyBorder="1">
      <alignment vertical="center"/>
    </xf>
    <xf numFmtId="0" fontId="32" fillId="0" borderId="40" xfId="0" applyFont="1" applyBorder="1" applyAlignment="1">
      <alignment horizontal="center" vertical="center" wrapText="1"/>
    </xf>
    <xf numFmtId="176" fontId="29" fillId="0" borderId="39" xfId="0" applyNumberFormat="1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43" xfId="0" applyBorder="1" applyAlignment="1">
      <alignment horizontal="center" vertical="center"/>
    </xf>
    <xf numFmtId="6" fontId="0" fillId="0" borderId="39" xfId="0" applyNumberFormat="1" applyBorder="1">
      <alignment vertical="center"/>
    </xf>
    <xf numFmtId="0" fontId="0" fillId="0" borderId="43" xfId="0" applyBorder="1" applyAlignment="1">
      <alignment horizontal="center" vertical="center" wrapText="1"/>
    </xf>
    <xf numFmtId="176" fontId="35" fillId="0" borderId="39" xfId="0" applyNumberFormat="1" applyFont="1" applyBorder="1">
      <alignment vertical="center"/>
    </xf>
    <xf numFmtId="0" fontId="0" fillId="0" borderId="43" xfId="0" applyBorder="1">
      <alignment vertical="center"/>
    </xf>
    <xf numFmtId="176" fontId="0" fillId="0" borderId="43" xfId="0" applyNumberFormat="1" applyBorder="1">
      <alignment vertical="center"/>
    </xf>
    <xf numFmtId="6" fontId="0" fillId="0" borderId="43" xfId="0" applyNumberFormat="1" applyBorder="1">
      <alignment vertical="center"/>
    </xf>
    <xf numFmtId="56" fontId="0" fillId="0" borderId="43" xfId="0" applyNumberFormat="1" applyBorder="1">
      <alignment vertical="center"/>
    </xf>
    <xf numFmtId="0" fontId="0" fillId="0" borderId="25" xfId="0" applyBorder="1">
      <alignment vertical="center"/>
    </xf>
    <xf numFmtId="176" fontId="36" fillId="0" borderId="42" xfId="0" applyNumberFormat="1" applyFont="1" applyBorder="1">
      <alignment vertical="center"/>
    </xf>
    <xf numFmtId="0" fontId="0" fillId="0" borderId="4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4" fillId="0" borderId="43" xfId="0" applyFont="1" applyBorder="1">
      <alignment vertical="center"/>
    </xf>
    <xf numFmtId="176" fontId="29" fillId="0" borderId="43" xfId="0" applyNumberFormat="1" applyFont="1" applyBorder="1">
      <alignment vertical="center"/>
    </xf>
    <xf numFmtId="0" fontId="33" fillId="0" borderId="42" xfId="0" applyFont="1" applyBorder="1">
      <alignment vertical="center"/>
    </xf>
    <xf numFmtId="0" fontId="0" fillId="0" borderId="44" xfId="0" applyBorder="1" applyAlignment="1">
      <alignment horizontal="center" vertical="center" wrapText="1"/>
    </xf>
    <xf numFmtId="0" fontId="37" fillId="0" borderId="39" xfId="0" applyFont="1" applyBorder="1" applyAlignment="1">
      <alignment horizontal="left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39" xfId="0" applyFont="1" applyBorder="1">
      <alignment vertical="center"/>
    </xf>
    <xf numFmtId="176" fontId="38" fillId="0" borderId="39" xfId="0" applyNumberFormat="1" applyFont="1" applyBorder="1">
      <alignment vertical="center"/>
    </xf>
    <xf numFmtId="176" fontId="36" fillId="0" borderId="39" xfId="0" applyNumberFormat="1" applyFont="1" applyBorder="1">
      <alignment vertical="center"/>
    </xf>
    <xf numFmtId="0" fontId="29" fillId="7" borderId="0" xfId="0" applyFont="1" applyFill="1" applyAlignment="1">
      <alignment horizontal="center" vertical="center" wrapText="1"/>
    </xf>
    <xf numFmtId="0" fontId="29" fillId="7" borderId="41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2" xfId="0" applyFont="1" applyFill="1" applyBorder="1" applyAlignment="1">
      <alignment horizontal="left" vertical="center" shrinkToFit="1"/>
    </xf>
    <xf numFmtId="0" fontId="7" fillId="6" borderId="1" xfId="0" applyFont="1" applyFill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shrinkToFit="1"/>
    </xf>
    <xf numFmtId="0" fontId="7" fillId="6" borderId="15" xfId="0" applyFont="1" applyFill="1" applyBorder="1" applyAlignment="1">
      <alignment horizontal="left" vertical="center" shrinkToFit="1"/>
    </xf>
    <xf numFmtId="0" fontId="7" fillId="6" borderId="14" xfId="0" applyFont="1" applyFill="1" applyBorder="1" applyAlignment="1">
      <alignment horizontal="left" vertical="center" shrinkToFit="1"/>
    </xf>
    <xf numFmtId="0" fontId="7" fillId="6" borderId="13" xfId="0" applyFont="1" applyFill="1" applyBorder="1" applyAlignment="1">
      <alignment horizontal="left" vertical="center" shrinkToFit="1"/>
    </xf>
    <xf numFmtId="0" fontId="7" fillId="6" borderId="9" xfId="0" applyFont="1" applyFill="1" applyBorder="1" applyAlignment="1">
      <alignment horizontal="left" vertical="center" shrinkToFit="1"/>
    </xf>
    <xf numFmtId="0" fontId="7" fillId="6" borderId="4" xfId="0" applyFont="1" applyFill="1" applyBorder="1" applyAlignment="1">
      <alignment horizontal="left" vertical="center" shrinkToFit="1"/>
    </xf>
    <xf numFmtId="0" fontId="7" fillId="6" borderId="8" xfId="0" applyFont="1" applyFill="1" applyBorder="1" applyAlignment="1">
      <alignment horizontal="left" vertical="center" shrinkToFi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22" fillId="0" borderId="1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6" borderId="27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vertical="center" wrapText="1"/>
    </xf>
    <xf numFmtId="0" fontId="7" fillId="6" borderId="33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0" fontId="7" fillId="6" borderId="30" xfId="0" applyFont="1" applyFill="1" applyBorder="1" applyAlignment="1">
      <alignment vertical="center" wrapText="1"/>
    </xf>
    <xf numFmtId="0" fontId="7" fillId="6" borderId="29" xfId="0" applyFont="1" applyFill="1" applyBorder="1" applyAlignment="1">
      <alignment vertical="center" wrapText="1"/>
    </xf>
    <xf numFmtId="0" fontId="7" fillId="6" borderId="28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6" borderId="25" xfId="0" applyFont="1" applyFill="1" applyBorder="1" applyAlignment="1">
      <alignment horizontal="left" vertical="center" wrapText="1"/>
    </xf>
    <xf numFmtId="0" fontId="7" fillId="6" borderId="24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 shrinkToFit="1"/>
    </xf>
    <xf numFmtId="0" fontId="7" fillId="6" borderId="1" xfId="0" applyFont="1" applyFill="1" applyBorder="1" applyAlignment="1">
      <alignment horizontal="left" vertical="center" wrapText="1" shrinkToFit="1"/>
    </xf>
    <xf numFmtId="0" fontId="1" fillId="0" borderId="0" xfId="0" applyFont="1" applyAlignment="1">
      <alignment horizontal="left" vertical="top" wrapText="1"/>
    </xf>
    <xf numFmtId="0" fontId="22" fillId="2" borderId="3" xfId="0" applyFont="1" applyFill="1" applyBorder="1" applyAlignment="1">
      <alignment horizontal="left" vertical="center" wrapText="1" shrinkToFit="1"/>
    </xf>
    <xf numFmtId="0" fontId="22" fillId="2" borderId="2" xfId="0" applyFont="1" applyFill="1" applyBorder="1" applyAlignment="1">
      <alignment horizontal="left" vertical="center" wrapText="1" shrinkToFit="1"/>
    </xf>
    <xf numFmtId="0" fontId="22" fillId="2" borderId="1" xfId="0" applyFont="1" applyFill="1" applyBorder="1" applyAlignment="1">
      <alignment horizontal="left" vertical="center" wrapText="1" shrinkToFit="1"/>
    </xf>
    <xf numFmtId="0" fontId="7" fillId="6" borderId="38" xfId="0" applyFont="1" applyFill="1" applyBorder="1" applyAlignment="1">
      <alignment horizontal="left" vertical="center" wrapText="1" shrinkToFit="1"/>
    </xf>
    <xf numFmtId="0" fontId="7" fillId="6" borderId="37" xfId="0" applyFont="1" applyFill="1" applyBorder="1" applyAlignment="1">
      <alignment horizontal="left" vertical="center" wrapText="1" shrinkToFit="1"/>
    </xf>
    <xf numFmtId="0" fontId="26" fillId="0" borderId="27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</cellXfs>
  <cellStyles count="1">
    <cellStyle name="標準" xfId="0" builtinId="0"/>
  </cellStyles>
  <dxfs count="2">
    <dxf>
      <fill>
        <patternFill>
          <bgColor rgb="FFD9E1F2"/>
        </patternFill>
      </fill>
    </dxf>
    <dxf>
      <fill>
        <patternFill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196271</xdr:colOff>
      <xdr:row>5</xdr:row>
      <xdr:rowOff>91005</xdr:rowOff>
    </xdr:from>
    <xdr:ext cx="2018501" cy="39563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73071" y="1367355"/>
          <a:ext cx="2018501" cy="39563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個人事業主の方は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次の④に屋号をご記入ください</a:t>
          </a:r>
        </a:p>
      </xdr:txBody>
    </xdr:sp>
    <xdr:clientData/>
  </xdr:oneCellAnchor>
  <xdr:twoCellAnchor>
    <xdr:from>
      <xdr:col>13</xdr:col>
      <xdr:colOff>165100</xdr:colOff>
      <xdr:row>6</xdr:row>
      <xdr:rowOff>104674</xdr:rowOff>
    </xdr:from>
    <xdr:to>
      <xdr:col>14</xdr:col>
      <xdr:colOff>196271</xdr:colOff>
      <xdr:row>8</xdr:row>
      <xdr:rowOff>107950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2" idx="1"/>
        </xdr:cNvCxnSpPr>
      </xdr:nvCxnSpPr>
      <xdr:spPr>
        <a:xfrm flipH="1">
          <a:off x="4692650" y="1565174"/>
          <a:ext cx="380421" cy="56842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184764</xdr:colOff>
      <xdr:row>26</xdr:row>
      <xdr:rowOff>19050</xdr:rowOff>
    </xdr:from>
    <xdr:ext cx="2082186" cy="285527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61564" y="7556500"/>
          <a:ext cx="2082186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</a:t>
          </a:r>
          <a:r>
            <a:rPr kumimoji="1" lang="en-US" altLang="ja-JP" sz="900" b="1">
              <a:solidFill>
                <a:schemeClr val="bg1"/>
              </a:solidFill>
            </a:rPr>
            <a:t>9</a:t>
          </a:r>
          <a:r>
            <a:rPr kumimoji="1" lang="ja-JP" altLang="en-US" sz="900" b="1">
              <a:solidFill>
                <a:schemeClr val="bg1"/>
              </a:solidFill>
            </a:rPr>
            <a:t>月使用分のみでお願いします</a:t>
          </a:r>
        </a:p>
      </xdr:txBody>
    </xdr:sp>
    <xdr:clientData/>
  </xdr:oneCellAnchor>
  <xdr:twoCellAnchor>
    <xdr:from>
      <xdr:col>11</xdr:col>
      <xdr:colOff>146050</xdr:colOff>
      <xdr:row>26</xdr:row>
      <xdr:rowOff>161814</xdr:rowOff>
    </xdr:from>
    <xdr:to>
      <xdr:col>14</xdr:col>
      <xdr:colOff>184764</xdr:colOff>
      <xdr:row>27</xdr:row>
      <xdr:rowOff>88900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7" idx="1"/>
        </xdr:cNvCxnSpPr>
      </xdr:nvCxnSpPr>
      <xdr:spPr>
        <a:xfrm flipH="1">
          <a:off x="3975100" y="7699264"/>
          <a:ext cx="1086464" cy="24458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69850</xdr:colOff>
      <xdr:row>3</xdr:row>
      <xdr:rowOff>142230</xdr:rowOff>
    </xdr:from>
    <xdr:to>
      <xdr:col>17</xdr:col>
      <xdr:colOff>280618</xdr:colOff>
      <xdr:row>4</xdr:row>
      <xdr:rowOff>76200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12" idx="2"/>
        </xdr:cNvCxnSpPr>
      </xdr:nvCxnSpPr>
      <xdr:spPr>
        <a:xfrm flipH="1">
          <a:off x="5994400" y="7835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2</xdr:row>
      <xdr:rowOff>25400</xdr:rowOff>
    </xdr:from>
    <xdr:to>
      <xdr:col>20</xdr:col>
      <xdr:colOff>256435</xdr:colOff>
      <xdr:row>3</xdr:row>
      <xdr:rowOff>142230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81600" y="4508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  <xdr:oneCellAnchor>
    <xdr:from>
      <xdr:col>14</xdr:col>
      <xdr:colOff>228021</xdr:colOff>
      <xdr:row>34</xdr:row>
      <xdr:rowOff>112963</xdr:rowOff>
    </xdr:from>
    <xdr:ext cx="1854779" cy="478721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04821" y="9923713"/>
          <a:ext cx="1854779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「゛」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、半濁点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「゜」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１マス空けて記入ください</a:t>
          </a:r>
        </a:p>
      </xdr:txBody>
    </xdr:sp>
    <xdr:clientData/>
  </xdr:oneCellAnchor>
  <xdr:twoCellAnchor>
    <xdr:from>
      <xdr:col>15</xdr:col>
      <xdr:colOff>279400</xdr:colOff>
      <xdr:row>33</xdr:row>
      <xdr:rowOff>273050</xdr:rowOff>
    </xdr:from>
    <xdr:to>
      <xdr:col>17</xdr:col>
      <xdr:colOff>107661</xdr:colOff>
      <xdr:row>34</xdr:row>
      <xdr:rowOff>112963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0"/>
        </xdr:cNvCxnSpPr>
      </xdr:nvCxnSpPr>
      <xdr:spPr>
        <a:xfrm flipH="1" flipV="1">
          <a:off x="5505450" y="9766300"/>
          <a:ext cx="526761" cy="157413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189921</xdr:colOff>
      <xdr:row>15</xdr:row>
      <xdr:rowOff>12710</xdr:rowOff>
    </xdr:from>
    <xdr:ext cx="2018501" cy="285527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018971" y="4191010"/>
          <a:ext cx="2018501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苗字と名前は詰めてご記入ください</a:t>
          </a:r>
        </a:p>
      </xdr:txBody>
    </xdr:sp>
    <xdr:clientData/>
  </xdr:oneCellAnchor>
  <xdr:twoCellAnchor>
    <xdr:from>
      <xdr:col>10</xdr:col>
      <xdr:colOff>254000</xdr:colOff>
      <xdr:row>13</xdr:row>
      <xdr:rowOff>285750</xdr:rowOff>
    </xdr:from>
    <xdr:to>
      <xdr:col>11</xdr:col>
      <xdr:colOff>189921</xdr:colOff>
      <xdr:row>15</xdr:row>
      <xdr:rowOff>155474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5" idx="1"/>
        </xdr:cNvCxnSpPr>
      </xdr:nvCxnSpPr>
      <xdr:spPr>
        <a:xfrm flipH="1" flipV="1">
          <a:off x="3733800" y="3829050"/>
          <a:ext cx="285171" cy="50472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273050</xdr:colOff>
      <xdr:row>5</xdr:row>
      <xdr:rowOff>154930</xdr:rowOff>
    </xdr:from>
    <xdr:to>
      <xdr:col>9</xdr:col>
      <xdr:colOff>172668</xdr:colOff>
      <xdr:row>7</xdr:row>
      <xdr:rowOff>69850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14" idx="2"/>
        </xdr:cNvCxnSpPr>
      </xdr:nvCxnSpPr>
      <xdr:spPr>
        <a:xfrm flipH="1">
          <a:off x="3054350" y="1431280"/>
          <a:ext cx="248868" cy="4165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196850</xdr:colOff>
      <xdr:row>4</xdr:row>
      <xdr:rowOff>76200</xdr:rowOff>
    </xdr:from>
    <xdr:to>
      <xdr:col>12</xdr:col>
      <xdr:colOff>148485</xdr:colOff>
      <xdr:row>5</xdr:row>
      <xdr:rowOff>154930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279650" y="10985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原則、本社一括でお願いします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twoCellAnchor>
  <xdr:oneCellAnchor>
    <xdr:from>
      <xdr:col>14</xdr:col>
      <xdr:colOff>6350</xdr:colOff>
      <xdr:row>36</xdr:row>
      <xdr:rowOff>171450</xdr:rowOff>
    </xdr:from>
    <xdr:ext cx="2377083" cy="478721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883150" y="10483850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482600</xdr:colOff>
      <xdr:row>36</xdr:row>
      <xdr:rowOff>127000</xdr:rowOff>
    </xdr:from>
    <xdr:to>
      <xdr:col>14</xdr:col>
      <xdr:colOff>6350</xdr:colOff>
      <xdr:row>38</xdr:row>
      <xdr:rowOff>4411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/>
          <a:stCxn id="18" idx="1"/>
        </xdr:cNvCxnSpPr>
      </xdr:nvCxnSpPr>
      <xdr:spPr>
        <a:xfrm flipH="1" flipV="1">
          <a:off x="704850" y="10439400"/>
          <a:ext cx="4178300" cy="28381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3</xdr:row>
      <xdr:rowOff>398815</xdr:rowOff>
    </xdr:from>
    <xdr:ext cx="1946275" cy="47872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54225" y="1110015"/>
          <a:ext cx="1946275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交付決定通知に記載の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通知番号</a:t>
          </a:r>
          <a:r>
            <a:rPr kumimoji="1" lang="en-US" altLang="ja-JP" sz="900" b="1">
              <a:solidFill>
                <a:schemeClr val="bg1"/>
              </a:solidFill>
            </a:rPr>
            <a:t>(5</a:t>
          </a:r>
          <a:r>
            <a:rPr kumimoji="1" lang="ja-JP" altLang="en-US" sz="900" b="1">
              <a:solidFill>
                <a:schemeClr val="bg1"/>
              </a:solidFill>
            </a:rPr>
            <a:t>桁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をご記入ください</a:t>
          </a:r>
        </a:p>
      </xdr:txBody>
    </xdr:sp>
    <xdr:clientData/>
  </xdr:oneCellAnchor>
  <xdr:twoCellAnchor>
    <xdr:from>
      <xdr:col>9</xdr:col>
      <xdr:colOff>50800</xdr:colOff>
      <xdr:row>5</xdr:row>
      <xdr:rowOff>83786</xdr:rowOff>
    </xdr:from>
    <xdr:to>
      <xdr:col>9</xdr:col>
      <xdr:colOff>55563</xdr:colOff>
      <xdr:row>6</xdr:row>
      <xdr:rowOff>12700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stCxn id="2" idx="2"/>
        </xdr:cNvCxnSpPr>
      </xdr:nvCxnSpPr>
      <xdr:spPr>
        <a:xfrm flipH="1">
          <a:off x="3022600" y="1588736"/>
          <a:ext cx="4763" cy="17656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168674</xdr:colOff>
      <xdr:row>13</xdr:row>
      <xdr:rowOff>65439</xdr:rowOff>
    </xdr:from>
    <xdr:ext cx="2018501" cy="478721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683774" y="43834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月ごとの合計金額をご記入ください</a:t>
          </a:r>
        </a:p>
      </xdr:txBody>
    </xdr:sp>
    <xdr:clientData/>
  </xdr:oneCellAnchor>
  <xdr:oneCellAnchor>
    <xdr:from>
      <xdr:col>18</xdr:col>
      <xdr:colOff>168674</xdr:colOff>
      <xdr:row>11</xdr:row>
      <xdr:rowOff>192439</xdr:rowOff>
    </xdr:from>
    <xdr:ext cx="2018501" cy="478721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683774" y="38500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en-US" altLang="ja-JP" sz="900" b="1">
              <a:solidFill>
                <a:schemeClr val="bg1"/>
              </a:solidFill>
            </a:rPr>
            <a:t>8</a:t>
          </a:r>
          <a:r>
            <a:rPr kumimoji="1" lang="ja-JP" altLang="en-US" sz="900" b="1">
              <a:solidFill>
                <a:schemeClr val="bg1"/>
              </a:solidFill>
            </a:rPr>
            <a:t>月使用分の値引きが無い場合は、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空欄で構いません</a:t>
          </a:r>
        </a:p>
      </xdr:txBody>
    </xdr:sp>
    <xdr:clientData/>
  </xdr:oneCellAnchor>
  <xdr:twoCellAnchor>
    <xdr:from>
      <xdr:col>18</xdr:col>
      <xdr:colOff>6350</xdr:colOff>
      <xdr:row>12</xdr:row>
      <xdr:rowOff>152400</xdr:rowOff>
    </xdr:from>
    <xdr:to>
      <xdr:col>18</xdr:col>
      <xdr:colOff>168674</xdr:colOff>
      <xdr:row>12</xdr:row>
      <xdr:rowOff>152400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8" idx="1"/>
        </xdr:cNvCxnSpPr>
      </xdr:nvCxnSpPr>
      <xdr:spPr>
        <a:xfrm flipH="1">
          <a:off x="6521450" y="4089400"/>
          <a:ext cx="162324" cy="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208250</xdr:colOff>
      <xdr:row>17</xdr:row>
      <xdr:rowOff>271703</xdr:rowOff>
    </xdr:from>
    <xdr:ext cx="2642900" cy="67191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148550" y="5847003"/>
          <a:ext cx="2642900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協力金の消費者等数は上限</a:t>
          </a:r>
          <a:r>
            <a:rPr kumimoji="1" lang="en-US" altLang="ja-JP" sz="900" b="1">
              <a:solidFill>
                <a:schemeClr val="bg1"/>
              </a:solidFill>
            </a:rPr>
            <a:t>600</a:t>
          </a:r>
          <a:r>
            <a:rPr kumimoji="1" lang="ja-JP" altLang="en-US" sz="900" b="1">
              <a:solidFill>
                <a:schemeClr val="bg1"/>
              </a:solidFill>
            </a:rPr>
            <a:t>戸ですので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お間違えなきようお願いします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また、協力金の請求金額は上限</a:t>
          </a:r>
          <a:r>
            <a:rPr kumimoji="1" lang="en-US" altLang="ja-JP" sz="900" b="1">
              <a:solidFill>
                <a:schemeClr val="bg1"/>
              </a:solidFill>
            </a:rPr>
            <a:t>4</a:t>
          </a:r>
          <a:r>
            <a:rPr kumimoji="1" lang="ja-JP" altLang="en-US" sz="900" b="1">
              <a:solidFill>
                <a:schemeClr val="bg1"/>
              </a:solidFill>
            </a:rPr>
            <a:t>万円となります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14</xdr:col>
      <xdr:colOff>31750</xdr:colOff>
      <xdr:row>18</xdr:row>
      <xdr:rowOff>203200</xdr:rowOff>
    </xdr:from>
    <xdr:to>
      <xdr:col>14</xdr:col>
      <xdr:colOff>208250</xdr:colOff>
      <xdr:row>18</xdr:row>
      <xdr:rowOff>315561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4972050" y="6070600"/>
          <a:ext cx="176500" cy="11236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114300</xdr:colOff>
      <xdr:row>21</xdr:row>
      <xdr:rowOff>363682</xdr:rowOff>
    </xdr:from>
    <xdr:ext cx="2377083" cy="478721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286500" y="5488132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546100</xdr:colOff>
      <xdr:row>22</xdr:row>
      <xdr:rowOff>222043</xdr:rowOff>
    </xdr:from>
    <xdr:to>
      <xdr:col>9</xdr:col>
      <xdr:colOff>114300</xdr:colOff>
      <xdr:row>23</xdr:row>
      <xdr:rowOff>31750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/>
          <a:stCxn id="12" idx="1"/>
        </xdr:cNvCxnSpPr>
      </xdr:nvCxnSpPr>
      <xdr:spPr>
        <a:xfrm flipH="1">
          <a:off x="1231900" y="5708443"/>
          <a:ext cx="5054600" cy="38307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13</xdr:row>
      <xdr:rowOff>254000</xdr:rowOff>
    </xdr:from>
    <xdr:to>
      <xdr:col>18</xdr:col>
      <xdr:colOff>168674</xdr:colOff>
      <xdr:row>13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>
          <a:off x="6527800" y="457200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105174</xdr:colOff>
      <xdr:row>15</xdr:row>
      <xdr:rowOff>279992</xdr:rowOff>
    </xdr:from>
    <xdr:ext cx="2018501" cy="67191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620274" y="5093292"/>
          <a:ext cx="2018501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全体の合算金額（④</a:t>
          </a:r>
          <a:r>
            <a:rPr kumimoji="1" lang="en-US" altLang="ja-JP" sz="900" b="1">
              <a:solidFill>
                <a:schemeClr val="bg1"/>
              </a:solidFill>
            </a:rPr>
            <a:t>+</a:t>
          </a:r>
          <a:r>
            <a:rPr kumimoji="1" lang="ja-JP" altLang="en-US" sz="900" b="1">
              <a:solidFill>
                <a:schemeClr val="bg1"/>
              </a:solidFill>
            </a:rPr>
            <a:t>⑤）を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ご記入ください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17</xdr:col>
      <xdr:colOff>342900</xdr:colOff>
      <xdr:row>16</xdr:row>
      <xdr:rowOff>184150</xdr:rowOff>
    </xdr:from>
    <xdr:to>
      <xdr:col>18</xdr:col>
      <xdr:colOff>105174</xdr:colOff>
      <xdr:row>16</xdr:row>
      <xdr:rowOff>184151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6464300" y="537845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50800</xdr:colOff>
      <xdr:row>3</xdr:row>
      <xdr:rowOff>262880</xdr:rowOff>
    </xdr:from>
    <xdr:to>
      <xdr:col>17</xdr:col>
      <xdr:colOff>261568</xdr:colOff>
      <xdr:row>4</xdr:row>
      <xdr:rowOff>44450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5" idx="2"/>
        </xdr:cNvCxnSpPr>
      </xdr:nvCxnSpPr>
      <xdr:spPr>
        <a:xfrm flipH="1">
          <a:off x="6172200" y="9740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</xdr:colOff>
      <xdr:row>2</xdr:row>
      <xdr:rowOff>146050</xdr:rowOff>
    </xdr:from>
    <xdr:to>
      <xdr:col>20</xdr:col>
      <xdr:colOff>104035</xdr:colOff>
      <xdr:row>3</xdr:row>
      <xdr:rowOff>262880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359400" y="6413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V44"/>
  <sheetViews>
    <sheetView showGridLines="0" zoomScale="90" zoomScaleNormal="90" zoomScaleSheetLayoutView="100" workbookViewId="0">
      <selection sqref="A1:U2"/>
    </sheetView>
  </sheetViews>
  <sheetFormatPr defaultColWidth="9" defaultRowHeight="14" x14ac:dyDescent="0.55000000000000004"/>
  <cols>
    <col min="1" max="1" width="2.83203125" style="1" customWidth="1"/>
    <col min="2" max="2" width="7.33203125" style="1" customWidth="1"/>
    <col min="3" max="3" width="3.25" style="1" customWidth="1"/>
    <col min="4" max="20" width="4.58203125" style="1" customWidth="1"/>
    <col min="21" max="21" width="3.83203125" style="1" customWidth="1"/>
    <col min="22" max="22" width="12.08203125" style="1" customWidth="1"/>
    <col min="23" max="23" width="8.203125E-2" style="1" customWidth="1"/>
    <col min="24" max="16384" width="9" style="1"/>
  </cols>
  <sheetData>
    <row r="1" spans="1:21" ht="20.149999999999999" customHeight="1" x14ac:dyDescent="0.55000000000000004">
      <c r="A1" s="152" t="s">
        <v>159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</row>
    <row r="2" spans="1:21" ht="13.5" customHeight="1" x14ac:dyDescent="0.55000000000000004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17.149999999999999" customHeight="1" x14ac:dyDescent="0.55000000000000004">
      <c r="B3" s="48" t="s">
        <v>160</v>
      </c>
    </row>
    <row r="4" spans="1:21" ht="30" customHeight="1" thickBot="1" x14ac:dyDescent="0.6">
      <c r="B4" s="154" t="s">
        <v>161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</row>
    <row r="5" spans="1:21" ht="20.149999999999999" customHeight="1" thickBot="1" x14ac:dyDescent="0.6">
      <c r="B5" s="49" t="s">
        <v>37</v>
      </c>
      <c r="J5" s="48"/>
      <c r="K5" s="48"/>
      <c r="M5" s="47" t="s">
        <v>36</v>
      </c>
      <c r="N5" s="120">
        <v>2023</v>
      </c>
      <c r="O5" s="120"/>
      <c r="P5" s="46" t="s">
        <v>35</v>
      </c>
      <c r="Q5" s="60">
        <v>8</v>
      </c>
      <c r="R5" s="46" t="s">
        <v>34</v>
      </c>
      <c r="S5" s="60">
        <v>1</v>
      </c>
      <c r="T5" s="45" t="s">
        <v>33</v>
      </c>
    </row>
    <row r="6" spans="1:21" ht="14.5" thickBot="1" x14ac:dyDescent="0.6">
      <c r="B6" s="138" t="s">
        <v>32</v>
      </c>
      <c r="C6" s="138"/>
      <c r="D6" s="138"/>
      <c r="E6" s="138"/>
      <c r="F6" s="138"/>
      <c r="G6" s="138"/>
      <c r="H6" s="13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" customHeight="1" thickBot="1" x14ac:dyDescent="0.6">
      <c r="B7" s="121" t="s">
        <v>31</v>
      </c>
      <c r="C7" s="123"/>
      <c r="D7" s="123"/>
      <c r="E7" s="123"/>
      <c r="F7" s="123"/>
      <c r="G7" s="122"/>
      <c r="H7" s="44">
        <v>5</v>
      </c>
      <c r="I7" s="43">
        <v>3</v>
      </c>
      <c r="J7" s="43" t="s">
        <v>100</v>
      </c>
      <c r="K7" s="43">
        <v>0</v>
      </c>
      <c r="L7" s="43">
        <v>0</v>
      </c>
      <c r="M7" s="43">
        <v>0</v>
      </c>
      <c r="N7" s="42">
        <v>0</v>
      </c>
      <c r="O7" s="10"/>
    </row>
    <row r="8" spans="1:21" ht="19.5" thickBot="1" x14ac:dyDescent="0.6">
      <c r="B8" s="121" t="s">
        <v>30</v>
      </c>
      <c r="C8" s="123"/>
      <c r="D8" s="123"/>
      <c r="E8" s="123"/>
      <c r="F8" s="123"/>
      <c r="G8" s="122"/>
      <c r="H8" s="52" t="s">
        <v>38</v>
      </c>
      <c r="I8" s="135" t="s">
        <v>29</v>
      </c>
      <c r="J8" s="137"/>
      <c r="K8" s="15" t="s">
        <v>0</v>
      </c>
      <c r="L8" s="155" t="s">
        <v>28</v>
      </c>
      <c r="M8" s="136"/>
      <c r="N8" s="136"/>
      <c r="O8" s="136"/>
      <c r="P8" s="136"/>
      <c r="Q8" s="136"/>
      <c r="R8" s="137"/>
    </row>
    <row r="9" spans="1:21" ht="19.5" thickBot="1" x14ac:dyDescent="0.6">
      <c r="B9" s="121" t="s">
        <v>27</v>
      </c>
      <c r="C9" s="123"/>
      <c r="D9" s="123"/>
      <c r="E9" s="123"/>
      <c r="F9" s="123"/>
      <c r="G9" s="122"/>
      <c r="H9" s="52" t="s">
        <v>38</v>
      </c>
      <c r="I9" s="135" t="s">
        <v>26</v>
      </c>
      <c r="J9" s="137"/>
      <c r="K9" s="15" t="s">
        <v>0</v>
      </c>
      <c r="L9" s="135" t="s">
        <v>25</v>
      </c>
      <c r="M9" s="136"/>
      <c r="N9" s="137"/>
      <c r="O9" s="41"/>
      <c r="P9" s="41"/>
      <c r="Q9" s="41"/>
      <c r="R9" s="41"/>
      <c r="S9" s="40"/>
    </row>
    <row r="10" spans="1:21" ht="25" customHeight="1" x14ac:dyDescent="0.55000000000000004">
      <c r="B10" s="146" t="s">
        <v>24</v>
      </c>
      <c r="C10" s="147"/>
      <c r="D10" s="147"/>
      <c r="E10" s="147"/>
      <c r="F10" s="147"/>
      <c r="G10" s="148"/>
      <c r="H10" s="26" t="s">
        <v>71</v>
      </c>
      <c r="I10" s="25" t="s">
        <v>70</v>
      </c>
      <c r="J10" s="25" t="s">
        <v>89</v>
      </c>
      <c r="K10" s="25" t="s">
        <v>77</v>
      </c>
      <c r="L10" s="25" t="s">
        <v>76</v>
      </c>
      <c r="M10" s="25" t="s">
        <v>94</v>
      </c>
      <c r="N10" s="25" t="s">
        <v>95</v>
      </c>
      <c r="O10" s="25" t="s">
        <v>99</v>
      </c>
      <c r="P10" s="25" t="s">
        <v>98</v>
      </c>
      <c r="Q10" s="25" t="s">
        <v>97</v>
      </c>
      <c r="R10" s="39" t="s">
        <v>96</v>
      </c>
      <c r="S10" s="59"/>
      <c r="T10" s="58"/>
      <c r="U10" s="10"/>
    </row>
    <row r="11" spans="1:21" ht="25" customHeight="1" thickBot="1" x14ac:dyDescent="0.6">
      <c r="B11" s="149"/>
      <c r="C11" s="150"/>
      <c r="D11" s="150"/>
      <c r="E11" s="150"/>
      <c r="F11" s="150"/>
      <c r="G11" s="151"/>
      <c r="H11" s="57"/>
      <c r="I11" s="55"/>
      <c r="J11" s="55"/>
      <c r="K11" s="55"/>
      <c r="L11" s="55"/>
      <c r="M11" s="55"/>
      <c r="N11" s="55"/>
      <c r="O11" s="55"/>
      <c r="P11" s="55"/>
      <c r="Q11" s="55"/>
      <c r="R11" s="56"/>
      <c r="S11" s="55"/>
      <c r="T11" s="54"/>
      <c r="U11" s="10"/>
    </row>
    <row r="12" spans="1:21" ht="25" customHeight="1" x14ac:dyDescent="0.55000000000000004">
      <c r="B12" s="146" t="s">
        <v>23</v>
      </c>
      <c r="C12" s="127"/>
      <c r="D12" s="127"/>
      <c r="E12" s="127"/>
      <c r="F12" s="127"/>
      <c r="G12" s="128"/>
      <c r="H12" s="26" t="s">
        <v>41</v>
      </c>
      <c r="I12" s="25" t="s">
        <v>40</v>
      </c>
      <c r="J12" s="25" t="s">
        <v>39</v>
      </c>
      <c r="K12" s="25" t="s">
        <v>48</v>
      </c>
      <c r="L12" s="25" t="s">
        <v>47</v>
      </c>
      <c r="M12" s="25" t="s">
        <v>46</v>
      </c>
      <c r="N12" s="25" t="s">
        <v>45</v>
      </c>
      <c r="O12" s="25" t="s">
        <v>141</v>
      </c>
      <c r="P12" s="25" t="s">
        <v>142</v>
      </c>
      <c r="Q12" s="25" t="s">
        <v>43</v>
      </c>
      <c r="R12" s="39" t="s">
        <v>44</v>
      </c>
      <c r="S12" s="25" t="s">
        <v>143</v>
      </c>
      <c r="T12" s="24" t="s">
        <v>144</v>
      </c>
      <c r="U12" s="7"/>
    </row>
    <row r="13" spans="1:21" ht="25" customHeight="1" thickBot="1" x14ac:dyDescent="0.6">
      <c r="B13" s="129"/>
      <c r="C13" s="130"/>
      <c r="D13" s="130"/>
      <c r="E13" s="130"/>
      <c r="F13" s="130"/>
      <c r="G13" s="131"/>
      <c r="H13" s="23" t="s">
        <v>42</v>
      </c>
      <c r="I13" s="22" t="s">
        <v>145</v>
      </c>
      <c r="J13" s="22" t="s">
        <v>146</v>
      </c>
      <c r="K13" s="22" t="s">
        <v>147</v>
      </c>
      <c r="L13" s="22" t="s">
        <v>148</v>
      </c>
      <c r="M13" s="22" t="s">
        <v>149</v>
      </c>
      <c r="N13" s="22"/>
      <c r="O13" s="22"/>
      <c r="P13" s="22"/>
      <c r="Q13" s="22"/>
      <c r="R13" s="51"/>
      <c r="S13" s="22"/>
      <c r="T13" s="21"/>
      <c r="U13" s="7"/>
    </row>
    <row r="14" spans="1:21" ht="25" customHeight="1" thickBot="1" x14ac:dyDescent="0.6">
      <c r="B14" s="139" t="s">
        <v>22</v>
      </c>
      <c r="C14" s="133"/>
      <c r="D14" s="133"/>
      <c r="E14" s="133"/>
      <c r="F14" s="133"/>
      <c r="G14" s="134"/>
      <c r="H14" s="29" t="s">
        <v>71</v>
      </c>
      <c r="I14" s="28" t="s">
        <v>70</v>
      </c>
      <c r="J14" s="28" t="s">
        <v>93</v>
      </c>
      <c r="K14" s="28" t="s">
        <v>92</v>
      </c>
      <c r="L14" s="28"/>
      <c r="M14" s="28"/>
      <c r="N14" s="28"/>
      <c r="O14" s="28"/>
      <c r="P14" s="28"/>
      <c r="Q14" s="28"/>
      <c r="R14" s="28"/>
      <c r="S14" s="28"/>
      <c r="T14" s="27"/>
      <c r="U14" s="10"/>
    </row>
    <row r="15" spans="1:21" ht="25" customHeight="1" thickBot="1" x14ac:dyDescent="0.6">
      <c r="B15" s="146" t="s">
        <v>21</v>
      </c>
      <c r="C15" s="164" t="s">
        <v>20</v>
      </c>
      <c r="D15" s="165"/>
      <c r="E15" s="165"/>
      <c r="F15" s="165"/>
      <c r="G15" s="166"/>
      <c r="H15" s="38" t="s">
        <v>91</v>
      </c>
      <c r="I15" s="19">
        <v>4</v>
      </c>
      <c r="J15" s="19">
        <v>5</v>
      </c>
      <c r="K15" s="19">
        <v>0</v>
      </c>
      <c r="L15" s="37" t="s">
        <v>90</v>
      </c>
      <c r="M15" s="28">
        <v>0</v>
      </c>
      <c r="N15" s="28">
        <v>0</v>
      </c>
      <c r="O15" s="28">
        <v>0</v>
      </c>
      <c r="P15" s="27">
        <v>0</v>
      </c>
      <c r="Q15" s="36"/>
      <c r="R15" s="35"/>
      <c r="S15" s="34"/>
      <c r="T15" s="34"/>
      <c r="U15" s="7"/>
    </row>
    <row r="16" spans="1:21" ht="25" customHeight="1" thickBot="1" x14ac:dyDescent="0.6">
      <c r="B16" s="163"/>
      <c r="C16" s="167" t="s">
        <v>19</v>
      </c>
      <c r="D16" s="168"/>
      <c r="E16" s="168"/>
      <c r="F16" s="168"/>
      <c r="G16" s="169"/>
      <c r="H16" s="33" t="s">
        <v>71</v>
      </c>
      <c r="I16" s="19" t="s">
        <v>70</v>
      </c>
      <c r="J16" s="19" t="s">
        <v>89</v>
      </c>
      <c r="K16" s="32"/>
      <c r="L16" s="31"/>
      <c r="M16" s="30"/>
      <c r="N16" s="30"/>
      <c r="O16" s="30"/>
      <c r="P16" s="30"/>
      <c r="Q16" s="30"/>
      <c r="R16" s="30"/>
      <c r="S16" s="30"/>
      <c r="T16" s="30"/>
      <c r="U16" s="10"/>
    </row>
    <row r="17" spans="1:22" ht="25" customHeight="1" thickBot="1" x14ac:dyDescent="0.6">
      <c r="B17" s="163"/>
      <c r="C17" s="167" t="s">
        <v>18</v>
      </c>
      <c r="D17" s="168"/>
      <c r="E17" s="168"/>
      <c r="F17" s="168"/>
      <c r="G17" s="169"/>
      <c r="H17" s="29" t="s">
        <v>88</v>
      </c>
      <c r="I17" s="28" t="s">
        <v>87</v>
      </c>
      <c r="J17" s="28" t="s">
        <v>86</v>
      </c>
      <c r="K17" s="28" t="s">
        <v>85</v>
      </c>
      <c r="L17" s="28" t="s">
        <v>78</v>
      </c>
      <c r="M17" s="28" t="s">
        <v>78</v>
      </c>
      <c r="N17" s="28" t="s">
        <v>84</v>
      </c>
      <c r="O17" s="28"/>
      <c r="P17" s="28"/>
      <c r="Q17" s="28"/>
      <c r="R17" s="28"/>
      <c r="S17" s="28"/>
      <c r="T17" s="27"/>
      <c r="U17" s="10"/>
    </row>
    <row r="18" spans="1:22" ht="25" customHeight="1" thickBot="1" x14ac:dyDescent="0.6">
      <c r="B18" s="163"/>
      <c r="C18" s="170" t="s">
        <v>17</v>
      </c>
      <c r="D18" s="171"/>
      <c r="E18" s="171"/>
      <c r="F18" s="171"/>
      <c r="G18" s="172"/>
      <c r="H18" s="28" t="s">
        <v>78</v>
      </c>
      <c r="I18" s="28" t="s">
        <v>78</v>
      </c>
      <c r="J18" s="28" t="s">
        <v>83</v>
      </c>
      <c r="K18" s="28" t="s">
        <v>78</v>
      </c>
      <c r="L18" s="28" t="s">
        <v>82</v>
      </c>
      <c r="M18" s="28" t="s">
        <v>81</v>
      </c>
      <c r="N18" s="28" t="s">
        <v>78</v>
      </c>
      <c r="O18" s="28" t="s">
        <v>80</v>
      </c>
      <c r="P18" s="28" t="s">
        <v>79</v>
      </c>
      <c r="Q18" s="28" t="s">
        <v>78</v>
      </c>
      <c r="R18" s="28"/>
      <c r="S18" s="28"/>
      <c r="T18" s="27"/>
      <c r="U18" s="10"/>
    </row>
    <row r="19" spans="1:22" ht="25" customHeight="1" x14ac:dyDescent="0.55000000000000004">
      <c r="B19" s="163"/>
      <c r="C19" s="173" t="s">
        <v>16</v>
      </c>
      <c r="D19" s="174"/>
      <c r="E19" s="174"/>
      <c r="F19" s="174"/>
      <c r="G19" s="175"/>
      <c r="H19" s="26" t="s">
        <v>71</v>
      </c>
      <c r="I19" s="25" t="s">
        <v>70</v>
      </c>
      <c r="J19" s="25" t="s">
        <v>77</v>
      </c>
      <c r="K19" s="25" t="s">
        <v>76</v>
      </c>
      <c r="L19" s="25" t="s">
        <v>75</v>
      </c>
      <c r="M19" s="25" t="s">
        <v>72</v>
      </c>
      <c r="N19" s="25" t="s">
        <v>74</v>
      </c>
      <c r="O19" s="25" t="s">
        <v>73</v>
      </c>
      <c r="P19" s="25" t="s">
        <v>72</v>
      </c>
      <c r="Q19" s="25">
        <v>0</v>
      </c>
      <c r="R19" s="25">
        <v>0</v>
      </c>
      <c r="S19" s="25">
        <v>0</v>
      </c>
      <c r="T19" s="24" t="s">
        <v>135</v>
      </c>
      <c r="U19" s="10"/>
    </row>
    <row r="20" spans="1:22" ht="25" customHeight="1" thickBot="1" x14ac:dyDescent="0.6">
      <c r="B20" s="149"/>
      <c r="C20" s="176"/>
      <c r="D20" s="150"/>
      <c r="E20" s="150"/>
      <c r="F20" s="150"/>
      <c r="G20" s="151"/>
      <c r="H20" s="23" t="s">
        <v>136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1"/>
      <c r="U20" s="10"/>
    </row>
    <row r="21" spans="1:22" ht="14.5" thickBot="1" x14ac:dyDescent="0.6">
      <c r="A21" s="2"/>
      <c r="B21" s="138" t="s">
        <v>15</v>
      </c>
      <c r="C21" s="138"/>
      <c r="D21" s="138"/>
      <c r="E21" s="138"/>
      <c r="F21" s="138"/>
      <c r="G21" s="13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5" customHeight="1" thickBot="1" x14ac:dyDescent="0.6">
      <c r="B22" s="139" t="s">
        <v>14</v>
      </c>
      <c r="C22" s="133"/>
      <c r="D22" s="133"/>
      <c r="E22" s="133"/>
      <c r="F22" s="133"/>
      <c r="G22" s="134"/>
      <c r="H22" s="29" t="s">
        <v>71</v>
      </c>
      <c r="I22" s="28" t="s">
        <v>70</v>
      </c>
      <c r="J22" s="28" t="s">
        <v>69</v>
      </c>
      <c r="K22" s="28" t="s">
        <v>68</v>
      </c>
      <c r="L22" s="28"/>
      <c r="M22" s="28"/>
      <c r="N22" s="28"/>
      <c r="O22" s="28"/>
      <c r="P22" s="28"/>
      <c r="Q22" s="28"/>
      <c r="R22" s="28"/>
      <c r="S22" s="28"/>
      <c r="T22" s="27"/>
      <c r="U22" s="10"/>
    </row>
    <row r="23" spans="1:22" ht="25" customHeight="1" thickBot="1" x14ac:dyDescent="0.6">
      <c r="B23" s="139" t="s">
        <v>13</v>
      </c>
      <c r="C23" s="133"/>
      <c r="D23" s="133"/>
      <c r="E23" s="133"/>
      <c r="F23" s="133"/>
      <c r="G23" s="134"/>
      <c r="H23" s="29" t="s">
        <v>67</v>
      </c>
      <c r="I23" s="28" t="s">
        <v>66</v>
      </c>
      <c r="J23" s="28" t="s">
        <v>65</v>
      </c>
      <c r="K23" s="28" t="s">
        <v>64</v>
      </c>
      <c r="L23" s="28" t="s">
        <v>63</v>
      </c>
      <c r="M23" s="28" t="s">
        <v>62</v>
      </c>
      <c r="N23" s="28"/>
      <c r="O23" s="28"/>
      <c r="P23" s="28"/>
      <c r="Q23" s="28"/>
      <c r="R23" s="28"/>
      <c r="S23" s="28"/>
      <c r="T23" s="27"/>
      <c r="U23" s="10"/>
    </row>
    <row r="24" spans="1:22" ht="25" customHeight="1" thickBot="1" x14ac:dyDescent="0.6">
      <c r="B24" s="139" t="s">
        <v>115</v>
      </c>
      <c r="C24" s="133"/>
      <c r="D24" s="133"/>
      <c r="E24" s="133"/>
      <c r="F24" s="133"/>
      <c r="G24" s="134"/>
      <c r="H24" s="29">
        <v>0</v>
      </c>
      <c r="I24" s="28">
        <v>9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7">
        <v>0</v>
      </c>
      <c r="S24" s="10"/>
    </row>
    <row r="25" spans="1:22" ht="25" customHeight="1" x14ac:dyDescent="0.55000000000000004">
      <c r="B25" s="140" t="s">
        <v>12</v>
      </c>
      <c r="C25" s="141"/>
      <c r="D25" s="141"/>
      <c r="E25" s="141"/>
      <c r="F25" s="141"/>
      <c r="G25" s="142"/>
      <c r="H25" s="26" t="s">
        <v>59</v>
      </c>
      <c r="I25" s="25" t="s">
        <v>55</v>
      </c>
      <c r="J25" s="25" t="s">
        <v>61</v>
      </c>
      <c r="K25" s="25" t="s">
        <v>55</v>
      </c>
      <c r="L25" s="25" t="s">
        <v>60</v>
      </c>
      <c r="M25" s="25" t="s">
        <v>52</v>
      </c>
      <c r="N25" s="25" t="s">
        <v>51</v>
      </c>
      <c r="O25" s="25" t="s">
        <v>55</v>
      </c>
      <c r="P25" s="25" t="s">
        <v>58</v>
      </c>
      <c r="Q25" s="25" t="s">
        <v>53</v>
      </c>
      <c r="R25" s="25" t="s">
        <v>59</v>
      </c>
      <c r="S25" s="25" t="s">
        <v>58</v>
      </c>
      <c r="T25" s="24" t="s">
        <v>57</v>
      </c>
      <c r="U25" s="10"/>
      <c r="V25" s="10"/>
    </row>
    <row r="26" spans="1:22" ht="25" customHeight="1" thickBot="1" x14ac:dyDescent="0.6">
      <c r="B26" s="143"/>
      <c r="C26" s="144"/>
      <c r="D26" s="144"/>
      <c r="E26" s="144"/>
      <c r="F26" s="144"/>
      <c r="G26" s="145"/>
      <c r="H26" s="23" t="s">
        <v>56</v>
      </c>
      <c r="I26" s="22" t="s">
        <v>55</v>
      </c>
      <c r="J26" s="22" t="s">
        <v>54</v>
      </c>
      <c r="K26" s="22" t="s">
        <v>51</v>
      </c>
      <c r="L26" s="22" t="s">
        <v>53</v>
      </c>
      <c r="M26" s="22" t="s">
        <v>52</v>
      </c>
      <c r="N26" s="22" t="s">
        <v>51</v>
      </c>
      <c r="O26" s="22" t="s">
        <v>50</v>
      </c>
      <c r="P26" s="22" t="s">
        <v>49</v>
      </c>
      <c r="Q26" s="22"/>
      <c r="R26" s="22"/>
      <c r="S26" s="22"/>
      <c r="T26" s="21"/>
      <c r="U26" s="10"/>
    </row>
    <row r="27" spans="1:22" ht="25" customHeight="1" thickBot="1" x14ac:dyDescent="0.6">
      <c r="B27" s="132" t="s">
        <v>11</v>
      </c>
      <c r="C27" s="133"/>
      <c r="D27" s="133"/>
      <c r="E27" s="133"/>
      <c r="F27" s="133"/>
      <c r="G27" s="134"/>
      <c r="H27" s="20"/>
      <c r="I27" s="19"/>
      <c r="J27" s="28">
        <v>1</v>
      </c>
      <c r="K27" s="74" t="s">
        <v>10</v>
      </c>
      <c r="L27" s="53">
        <v>0</v>
      </c>
      <c r="M27" s="53">
        <v>0</v>
      </c>
      <c r="N27" s="28">
        <v>0</v>
      </c>
      <c r="O27" s="18" t="s">
        <v>9</v>
      </c>
      <c r="P27" s="17"/>
      <c r="Q27" s="17"/>
      <c r="R27" s="17"/>
      <c r="S27" s="17"/>
      <c r="T27" s="16"/>
      <c r="U27" s="10"/>
    </row>
    <row r="28" spans="1:22" ht="25" customHeight="1" thickBot="1" x14ac:dyDescent="0.6">
      <c r="B28" s="132" t="s">
        <v>8</v>
      </c>
      <c r="C28" s="133"/>
      <c r="D28" s="133"/>
      <c r="E28" s="133"/>
      <c r="F28" s="133"/>
      <c r="G28" s="134"/>
      <c r="H28" s="52" t="s">
        <v>38</v>
      </c>
      <c r="I28" s="135" t="s">
        <v>7</v>
      </c>
      <c r="J28" s="136"/>
      <c r="K28" s="136"/>
      <c r="L28" s="136"/>
      <c r="M28" s="15" t="s">
        <v>0</v>
      </c>
      <c r="N28" s="135" t="s">
        <v>6</v>
      </c>
      <c r="O28" s="136"/>
      <c r="P28" s="136"/>
      <c r="Q28" s="136"/>
      <c r="R28" s="137"/>
      <c r="S28" s="14"/>
      <c r="T28" s="13"/>
      <c r="U28" s="10"/>
    </row>
    <row r="29" spans="1:22" ht="14.5" thickBot="1" x14ac:dyDescent="0.6">
      <c r="B29" s="138" t="s">
        <v>5</v>
      </c>
      <c r="C29" s="138"/>
      <c r="D29" s="138"/>
      <c r="E29" s="138"/>
      <c r="F29" s="138"/>
      <c r="G29" s="138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 ht="25" customHeight="1" thickBot="1" x14ac:dyDescent="0.6">
      <c r="B30" s="121" t="s">
        <v>4</v>
      </c>
      <c r="C30" s="122"/>
      <c r="D30" s="177" t="s">
        <v>121</v>
      </c>
      <c r="E30" s="178"/>
      <c r="F30" s="178"/>
      <c r="G30" s="178"/>
      <c r="H30" s="178"/>
      <c r="I30" s="179"/>
      <c r="J30" s="180" t="s">
        <v>120</v>
      </c>
      <c r="K30" s="181"/>
      <c r="L30" s="28">
        <v>0</v>
      </c>
      <c r="M30" s="28">
        <v>0</v>
      </c>
      <c r="N30" s="28">
        <v>0</v>
      </c>
      <c r="O30" s="27">
        <v>0</v>
      </c>
      <c r="P30" s="180" t="s">
        <v>116</v>
      </c>
      <c r="Q30" s="181"/>
      <c r="R30" s="182" t="s">
        <v>164</v>
      </c>
      <c r="S30" s="183"/>
      <c r="T30" s="184"/>
      <c r="U30" s="10"/>
    </row>
    <row r="31" spans="1:22" ht="25" customHeight="1" thickBot="1" x14ac:dyDescent="0.6">
      <c r="B31" s="121" t="s">
        <v>155</v>
      </c>
      <c r="C31" s="122"/>
      <c r="D31" s="29">
        <v>1</v>
      </c>
      <c r="E31" s="28">
        <v>2</v>
      </c>
      <c r="F31" s="28">
        <v>3</v>
      </c>
      <c r="G31" s="71"/>
      <c r="H31" s="71"/>
      <c r="I31" s="72"/>
      <c r="J31" s="121" t="s">
        <v>151</v>
      </c>
      <c r="K31" s="123"/>
      <c r="L31" s="123"/>
      <c r="M31" s="29">
        <v>1</v>
      </c>
      <c r="N31" s="28">
        <v>2</v>
      </c>
      <c r="O31" s="28">
        <v>3</v>
      </c>
      <c r="P31" s="28">
        <v>4</v>
      </c>
      <c r="Q31" s="28">
        <v>5</v>
      </c>
      <c r="R31" s="28">
        <v>6</v>
      </c>
      <c r="S31" s="28">
        <v>7</v>
      </c>
      <c r="T31" s="72"/>
      <c r="U31" s="10"/>
    </row>
    <row r="32" spans="1:22" ht="25" customHeight="1" thickBot="1" x14ac:dyDescent="0.6">
      <c r="B32" s="121" t="s">
        <v>117</v>
      </c>
      <c r="C32" s="122"/>
      <c r="D32" s="11"/>
      <c r="E32" s="9"/>
      <c r="F32" s="9"/>
      <c r="G32" s="9"/>
      <c r="H32" s="9"/>
      <c r="I32" s="8"/>
      <c r="J32" s="121" t="s">
        <v>118</v>
      </c>
      <c r="K32" s="123"/>
      <c r="L32" s="123"/>
      <c r="M32" s="11"/>
      <c r="N32" s="9"/>
      <c r="O32" s="9"/>
      <c r="P32" s="9"/>
      <c r="Q32" s="9"/>
      <c r="R32" s="9"/>
      <c r="S32" s="9"/>
      <c r="T32" s="8"/>
    </row>
    <row r="33" spans="1:22" ht="14.5" thickBot="1" x14ac:dyDescent="0.6">
      <c r="A33" s="2"/>
      <c r="B33" s="124" t="s">
        <v>3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  <c r="P33" s="125"/>
      <c r="Q33" s="125"/>
      <c r="R33" s="125"/>
      <c r="S33" s="125"/>
      <c r="T33" s="125"/>
      <c r="U33" s="2"/>
      <c r="V33" s="2"/>
    </row>
    <row r="34" spans="1:22" ht="25" customHeight="1" x14ac:dyDescent="0.55000000000000004">
      <c r="B34" s="126" t="s">
        <v>119</v>
      </c>
      <c r="C34" s="127"/>
      <c r="D34" s="127"/>
      <c r="E34" s="127"/>
      <c r="F34" s="127"/>
      <c r="G34" s="128"/>
      <c r="H34" s="26" t="s">
        <v>41</v>
      </c>
      <c r="I34" s="25" t="s">
        <v>40</v>
      </c>
      <c r="J34" s="25" t="s">
        <v>39</v>
      </c>
      <c r="K34" s="25" t="s">
        <v>48</v>
      </c>
      <c r="L34" s="25" t="s">
        <v>47</v>
      </c>
      <c r="M34" s="25" t="s">
        <v>46</v>
      </c>
      <c r="N34" s="25" t="s">
        <v>45</v>
      </c>
      <c r="O34" s="25" t="s">
        <v>129</v>
      </c>
      <c r="P34" s="25" t="s">
        <v>130</v>
      </c>
      <c r="Q34" s="25" t="s">
        <v>131</v>
      </c>
      <c r="R34" s="39" t="s">
        <v>132</v>
      </c>
      <c r="S34" s="25" t="s">
        <v>133</v>
      </c>
      <c r="T34" s="24" t="s">
        <v>134</v>
      </c>
      <c r="U34" s="7"/>
    </row>
    <row r="35" spans="1:22" ht="25" customHeight="1" thickBot="1" x14ac:dyDescent="0.6">
      <c r="B35" s="129"/>
      <c r="C35" s="130"/>
      <c r="D35" s="130"/>
      <c r="E35" s="130"/>
      <c r="F35" s="130"/>
      <c r="G35" s="131"/>
      <c r="H35" s="23" t="s">
        <v>128</v>
      </c>
      <c r="I35" s="22" t="s">
        <v>132</v>
      </c>
      <c r="J35" s="22"/>
      <c r="K35" s="22"/>
      <c r="L35" s="22"/>
      <c r="M35" s="22"/>
      <c r="N35" s="22"/>
      <c r="O35" s="22"/>
      <c r="P35" s="22"/>
      <c r="Q35" s="22"/>
      <c r="R35" s="51"/>
      <c r="S35" s="22"/>
      <c r="T35" s="21"/>
      <c r="U35" s="7"/>
    </row>
    <row r="36" spans="1:22" ht="14.5" thickBot="1" x14ac:dyDescent="0.6">
      <c r="A36" s="2"/>
      <c r="B36" s="75" t="s">
        <v>156</v>
      </c>
      <c r="C36" s="75"/>
      <c r="D36" s="75"/>
      <c r="E36" s="75"/>
      <c r="F36" s="75"/>
      <c r="G36" s="7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2"/>
      <c r="V36" s="2"/>
    </row>
    <row r="37" spans="1:22" s="3" customFormat="1" ht="16" customHeight="1" thickBot="1" x14ac:dyDescent="0.6">
      <c r="A37" s="4"/>
      <c r="B37" s="50" t="s">
        <v>38</v>
      </c>
      <c r="C37" s="117" t="s">
        <v>110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9"/>
      <c r="U37" s="4"/>
      <c r="V37" s="4"/>
    </row>
    <row r="38" spans="1:22" s="3" customFormat="1" ht="16" customHeight="1" thickBot="1" x14ac:dyDescent="0.6">
      <c r="B38" s="50" t="s">
        <v>38</v>
      </c>
      <c r="C38" s="117" t="s">
        <v>2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9"/>
      <c r="U38" s="5"/>
    </row>
    <row r="39" spans="1:22" s="3" customFormat="1" ht="16" customHeight="1" thickBot="1" x14ac:dyDescent="0.6">
      <c r="A39" s="4"/>
      <c r="B39" s="50" t="s">
        <v>38</v>
      </c>
      <c r="C39" s="117" t="s">
        <v>1</v>
      </c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9"/>
      <c r="U39" s="4"/>
      <c r="V39" s="4"/>
    </row>
    <row r="40" spans="1:22" ht="14.5" thickBot="1" x14ac:dyDescent="0.6">
      <c r="A40" s="2"/>
      <c r="B40" s="76" t="s">
        <v>152</v>
      </c>
      <c r="C40" s="76"/>
      <c r="D40" s="76"/>
      <c r="E40" s="76"/>
      <c r="F40" s="76"/>
      <c r="G40" s="7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2"/>
      <c r="V40" s="2"/>
    </row>
    <row r="41" spans="1:22" ht="25" customHeight="1" thickBot="1" x14ac:dyDescent="0.6">
      <c r="B41" s="52" t="s">
        <v>38</v>
      </c>
      <c r="C41" s="156" t="s">
        <v>153</v>
      </c>
      <c r="D41" s="157"/>
      <c r="E41" s="158"/>
      <c r="F41" s="159" t="s">
        <v>0</v>
      </c>
      <c r="G41" s="160"/>
      <c r="H41" s="156" t="s">
        <v>154</v>
      </c>
      <c r="I41" s="158"/>
      <c r="J41" s="161" t="s">
        <v>158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</row>
    <row r="42" spans="1:22" ht="9.65" customHeight="1" x14ac:dyDescent="0.55000000000000004">
      <c r="A42" s="2"/>
      <c r="B42" s="7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3.5" customHeight="1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 x14ac:dyDescent="0.55000000000000004"/>
  </sheetData>
  <mergeCells count="48">
    <mergeCell ref="C41:E41"/>
    <mergeCell ref="F41:G41"/>
    <mergeCell ref="H41:I41"/>
    <mergeCell ref="J41:T41"/>
    <mergeCell ref="B14:G14"/>
    <mergeCell ref="B15:B20"/>
    <mergeCell ref="C15:G15"/>
    <mergeCell ref="C16:G16"/>
    <mergeCell ref="C17:G17"/>
    <mergeCell ref="C18:G18"/>
    <mergeCell ref="C19:G20"/>
    <mergeCell ref="D30:I30"/>
    <mergeCell ref="J30:K30"/>
    <mergeCell ref="P30:Q30"/>
    <mergeCell ref="R30:T30"/>
    <mergeCell ref="B21:G21"/>
    <mergeCell ref="I9:J9"/>
    <mergeCell ref="L9:N9"/>
    <mergeCell ref="B10:G11"/>
    <mergeCell ref="B12:G13"/>
    <mergeCell ref="A1:U2"/>
    <mergeCell ref="B4:T4"/>
    <mergeCell ref="B6:H6"/>
    <mergeCell ref="B7:G7"/>
    <mergeCell ref="B8:G8"/>
    <mergeCell ref="I8:J8"/>
    <mergeCell ref="L8:R8"/>
    <mergeCell ref="B23:G23"/>
    <mergeCell ref="B24:G24"/>
    <mergeCell ref="B25:G26"/>
    <mergeCell ref="B27:G27"/>
    <mergeCell ref="B9:G9"/>
    <mergeCell ref="C37:T37"/>
    <mergeCell ref="C38:T38"/>
    <mergeCell ref="C39:T39"/>
    <mergeCell ref="N5:O5"/>
    <mergeCell ref="B31:C31"/>
    <mergeCell ref="J31:L31"/>
    <mergeCell ref="B32:C32"/>
    <mergeCell ref="J32:L32"/>
    <mergeCell ref="B33:T33"/>
    <mergeCell ref="B34:G35"/>
    <mergeCell ref="B28:G28"/>
    <mergeCell ref="I28:L28"/>
    <mergeCell ref="N28:R28"/>
    <mergeCell ref="B29:G29"/>
    <mergeCell ref="B30:C30"/>
    <mergeCell ref="B22:G22"/>
  </mergeCells>
  <phoneticPr fontId="2"/>
  <printOptions horizontalCentered="1"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3"/>
  <sheetViews>
    <sheetView showGridLines="0" tabSelected="1" zoomScale="85" zoomScaleNormal="85" zoomScaleSheetLayoutView="85" workbookViewId="0">
      <selection activeCell="F9" sqref="F9"/>
    </sheetView>
  </sheetViews>
  <sheetFormatPr defaultRowHeight="18" x14ac:dyDescent="0.55000000000000004"/>
  <cols>
    <col min="1" max="1" width="2.25" customWidth="1"/>
    <col min="2" max="2" width="7.5" style="78" customWidth="1"/>
    <col min="3" max="3" width="28.25" customWidth="1"/>
    <col min="4" max="4" width="17" customWidth="1"/>
    <col min="5" max="5" width="14.33203125" customWidth="1"/>
    <col min="6" max="6" width="17.25" bestFit="1" customWidth="1"/>
    <col min="7" max="7" width="15.75" customWidth="1"/>
    <col min="8" max="8" width="16.83203125" customWidth="1"/>
    <col min="9" max="9" width="13.33203125" customWidth="1"/>
    <col min="10" max="10" width="3.08203125" customWidth="1"/>
    <col min="11" max="11" width="16.75" customWidth="1"/>
    <col min="12" max="12" width="2.08203125" customWidth="1"/>
    <col min="13" max="13" width="47.83203125" customWidth="1"/>
  </cols>
  <sheetData>
    <row r="1" spans="1:13" ht="36" customHeight="1" thickTop="1" thickBot="1" x14ac:dyDescent="0.6">
      <c r="A1" s="114" t="s">
        <v>200</v>
      </c>
      <c r="B1" s="114"/>
      <c r="C1" s="114"/>
      <c r="D1" s="114"/>
      <c r="E1" s="114"/>
      <c r="F1" s="114"/>
      <c r="G1" s="115"/>
      <c r="H1" s="90"/>
      <c r="I1" s="83" t="s">
        <v>177</v>
      </c>
      <c r="J1" s="83"/>
    </row>
    <row r="2" spans="1:13" ht="19.5" customHeight="1" thickTop="1" x14ac:dyDescent="0.55000000000000004">
      <c r="A2" s="84"/>
      <c r="B2" s="86" t="s">
        <v>184</v>
      </c>
      <c r="C2" s="84"/>
      <c r="D2" s="84"/>
      <c r="E2" s="84"/>
      <c r="F2" s="83"/>
      <c r="G2" s="83"/>
      <c r="H2" s="83"/>
      <c r="I2" s="83"/>
      <c r="J2" s="83"/>
      <c r="K2" s="116" t="s">
        <v>194</v>
      </c>
    </row>
    <row r="3" spans="1:13" x14ac:dyDescent="0.55000000000000004">
      <c r="B3" s="86" t="s">
        <v>192</v>
      </c>
      <c r="K3" s="116"/>
    </row>
    <row r="4" spans="1:13" x14ac:dyDescent="0.55000000000000004">
      <c r="B4" s="86" t="s">
        <v>193</v>
      </c>
      <c r="K4" s="116"/>
    </row>
    <row r="5" spans="1:13" x14ac:dyDescent="0.55000000000000004">
      <c r="B5" s="87" t="s">
        <v>199</v>
      </c>
      <c r="K5" s="116"/>
    </row>
    <row r="6" spans="1:13" x14ac:dyDescent="0.55000000000000004">
      <c r="B6" s="87"/>
      <c r="K6" s="116"/>
    </row>
    <row r="7" spans="1:13" ht="12.75" customHeight="1" x14ac:dyDescent="0.55000000000000004">
      <c r="K7" s="116"/>
    </row>
    <row r="8" spans="1:13" x14ac:dyDescent="0.55000000000000004">
      <c r="B8" s="79" t="s">
        <v>165</v>
      </c>
      <c r="C8" s="79" t="s">
        <v>166</v>
      </c>
      <c r="D8" s="79" t="s">
        <v>169</v>
      </c>
      <c r="E8" s="93" t="s">
        <v>180</v>
      </c>
      <c r="F8" s="79" t="s">
        <v>167</v>
      </c>
      <c r="G8" s="79" t="s">
        <v>181</v>
      </c>
      <c r="H8" s="79" t="s">
        <v>182</v>
      </c>
      <c r="I8" s="79" t="s">
        <v>168</v>
      </c>
      <c r="K8" s="79" t="s">
        <v>185</v>
      </c>
      <c r="M8" s="79" t="s">
        <v>189</v>
      </c>
    </row>
    <row r="9" spans="1:13" ht="98.5" customHeight="1" x14ac:dyDescent="0.55000000000000004">
      <c r="B9" s="93"/>
      <c r="C9" s="103" t="s">
        <v>197</v>
      </c>
      <c r="D9" s="104" t="s">
        <v>198</v>
      </c>
      <c r="E9" s="109" t="s">
        <v>191</v>
      </c>
      <c r="F9" s="108" t="s">
        <v>178</v>
      </c>
      <c r="G9" s="110" t="s">
        <v>196</v>
      </c>
      <c r="H9" s="95" t="s">
        <v>179</v>
      </c>
      <c r="I9" s="97"/>
      <c r="K9" s="95" t="s">
        <v>195</v>
      </c>
      <c r="M9" s="79" t="s">
        <v>190</v>
      </c>
    </row>
    <row r="10" spans="1:13" hidden="1" x14ac:dyDescent="0.55000000000000004">
      <c r="B10" s="79" t="s">
        <v>170</v>
      </c>
      <c r="C10" s="80" t="s">
        <v>172</v>
      </c>
      <c r="D10" s="80" t="s">
        <v>173</v>
      </c>
      <c r="E10" s="107" t="s">
        <v>187</v>
      </c>
      <c r="F10" s="91">
        <v>2750</v>
      </c>
      <c r="G10" s="91">
        <v>1100</v>
      </c>
      <c r="H10" s="91">
        <v>1650</v>
      </c>
      <c r="I10" s="82">
        <v>45224</v>
      </c>
      <c r="K10" s="81" cm="1">
        <f t="array" ref="K10">_xlfn.IFS(E10="税込",ROUNDUP(G10/1.1,0),E10="税抜",G10)</f>
        <v>1000</v>
      </c>
      <c r="M10" s="80"/>
    </row>
    <row r="11" spans="1:13" hidden="1" x14ac:dyDescent="0.55000000000000004">
      <c r="B11" s="93" t="s">
        <v>171</v>
      </c>
      <c r="C11" s="97" t="s">
        <v>175</v>
      </c>
      <c r="D11" s="97" t="s">
        <v>174</v>
      </c>
      <c r="E11" s="105" t="s">
        <v>186</v>
      </c>
      <c r="F11" s="106">
        <v>995</v>
      </c>
      <c r="G11" s="106">
        <v>995</v>
      </c>
      <c r="H11" s="106">
        <v>0</v>
      </c>
      <c r="I11" s="100">
        <v>45224</v>
      </c>
      <c r="K11" s="98" cm="1">
        <f t="array" ref="K11">_xlfn.IFS(E11="税込",ROUNDUP(G11/1.1,0),E11="税抜",G11)</f>
        <v>905</v>
      </c>
      <c r="M11" s="80"/>
    </row>
    <row r="12" spans="1:13" x14ac:dyDescent="0.55000000000000004">
      <c r="B12" s="79">
        <v>1</v>
      </c>
      <c r="C12" s="80"/>
      <c r="D12" s="80"/>
      <c r="E12" s="80"/>
      <c r="F12" s="81"/>
      <c r="G12" s="81"/>
      <c r="H12" s="94">
        <f>F12-G12</f>
        <v>0</v>
      </c>
      <c r="I12" s="82"/>
      <c r="K12" s="113">
        <f t="shared" ref="K12:K43" si="0">IFERROR(IF(IF(E12="税込",ROUNDUP(G12/1.1,0),IF(E12="税抜",G12,0))&gt;2250,2250,IF(E12="税込",ROUNDUP(G12/1.1,0),IF(E12="税抜",G12,0))),0)</f>
        <v>0</v>
      </c>
      <c r="M12" s="80"/>
    </row>
    <row r="13" spans="1:13" x14ac:dyDescent="0.55000000000000004">
      <c r="B13" s="79">
        <v>2</v>
      </c>
      <c r="C13" s="80"/>
      <c r="D13" s="80"/>
      <c r="E13" s="80"/>
      <c r="F13" s="81"/>
      <c r="G13" s="81"/>
      <c r="H13" s="94">
        <f t="shared" ref="H13:H76" si="1">F13-G13</f>
        <v>0</v>
      </c>
      <c r="I13" s="82"/>
      <c r="K13" s="102">
        <f t="shared" si="0"/>
        <v>0</v>
      </c>
      <c r="M13" s="80"/>
    </row>
    <row r="14" spans="1:13" x14ac:dyDescent="0.55000000000000004">
      <c r="B14" s="79">
        <v>3</v>
      </c>
      <c r="C14" s="80"/>
      <c r="D14" s="80"/>
      <c r="E14" s="80"/>
      <c r="F14" s="81"/>
      <c r="G14" s="81"/>
      <c r="H14" s="94">
        <f t="shared" si="1"/>
        <v>0</v>
      </c>
      <c r="I14" s="82"/>
      <c r="K14" s="102">
        <f t="shared" si="0"/>
        <v>0</v>
      </c>
      <c r="M14" s="80"/>
    </row>
    <row r="15" spans="1:13" x14ac:dyDescent="0.55000000000000004">
      <c r="B15" s="79">
        <v>4</v>
      </c>
      <c r="C15" s="80"/>
      <c r="D15" s="80"/>
      <c r="E15" s="80"/>
      <c r="F15" s="81"/>
      <c r="G15" s="81"/>
      <c r="H15" s="94">
        <f t="shared" si="1"/>
        <v>0</v>
      </c>
      <c r="I15" s="82"/>
      <c r="K15" s="102">
        <f t="shared" si="0"/>
        <v>0</v>
      </c>
      <c r="M15" s="80"/>
    </row>
    <row r="16" spans="1:13" x14ac:dyDescent="0.55000000000000004">
      <c r="B16" s="79">
        <v>5</v>
      </c>
      <c r="C16" s="80"/>
      <c r="D16" s="80"/>
      <c r="E16" s="80"/>
      <c r="F16" s="81"/>
      <c r="G16" s="81"/>
      <c r="H16" s="94">
        <f t="shared" si="1"/>
        <v>0</v>
      </c>
      <c r="I16" s="82"/>
      <c r="K16" s="102">
        <f t="shared" si="0"/>
        <v>0</v>
      </c>
      <c r="M16" s="80"/>
    </row>
    <row r="17" spans="2:13" x14ac:dyDescent="0.55000000000000004">
      <c r="B17" s="79">
        <v>6</v>
      </c>
      <c r="C17" s="80"/>
      <c r="D17" s="80"/>
      <c r="E17" s="80"/>
      <c r="F17" s="81"/>
      <c r="G17" s="81"/>
      <c r="H17" s="94">
        <f t="shared" si="1"/>
        <v>0</v>
      </c>
      <c r="I17" s="82"/>
      <c r="K17" s="102">
        <f t="shared" si="0"/>
        <v>0</v>
      </c>
      <c r="M17" s="80"/>
    </row>
    <row r="18" spans="2:13" x14ac:dyDescent="0.55000000000000004">
      <c r="B18" s="79">
        <v>7</v>
      </c>
      <c r="C18" s="80"/>
      <c r="D18" s="80"/>
      <c r="E18" s="80"/>
      <c r="F18" s="81"/>
      <c r="G18" s="81"/>
      <c r="H18" s="94">
        <f t="shared" si="1"/>
        <v>0</v>
      </c>
      <c r="I18" s="82"/>
      <c r="K18" s="102">
        <f t="shared" si="0"/>
        <v>0</v>
      </c>
      <c r="M18" s="80"/>
    </row>
    <row r="19" spans="2:13" x14ac:dyDescent="0.55000000000000004">
      <c r="B19" s="79">
        <v>8</v>
      </c>
      <c r="C19" s="80"/>
      <c r="D19" s="80"/>
      <c r="E19" s="80"/>
      <c r="F19" s="81"/>
      <c r="G19" s="81"/>
      <c r="H19" s="94">
        <f t="shared" si="1"/>
        <v>0</v>
      </c>
      <c r="I19" s="82"/>
      <c r="K19" s="102">
        <f t="shared" si="0"/>
        <v>0</v>
      </c>
      <c r="M19" s="80"/>
    </row>
    <row r="20" spans="2:13" x14ac:dyDescent="0.55000000000000004">
      <c r="B20" s="79">
        <v>9</v>
      </c>
      <c r="C20" s="80"/>
      <c r="D20" s="80"/>
      <c r="E20" s="80"/>
      <c r="F20" s="81"/>
      <c r="G20" s="81"/>
      <c r="H20" s="94">
        <f t="shared" si="1"/>
        <v>0</v>
      </c>
      <c r="I20" s="82"/>
      <c r="K20" s="102">
        <f t="shared" si="0"/>
        <v>0</v>
      </c>
      <c r="M20" s="80"/>
    </row>
    <row r="21" spans="2:13" x14ac:dyDescent="0.55000000000000004">
      <c r="B21" s="79">
        <v>10</v>
      </c>
      <c r="C21" s="80"/>
      <c r="D21" s="80"/>
      <c r="E21" s="80"/>
      <c r="F21" s="81"/>
      <c r="G21" s="81"/>
      <c r="H21" s="94">
        <f t="shared" si="1"/>
        <v>0</v>
      </c>
      <c r="I21" s="82"/>
      <c r="K21" s="102">
        <f t="shared" si="0"/>
        <v>0</v>
      </c>
      <c r="M21" s="80"/>
    </row>
    <row r="22" spans="2:13" x14ac:dyDescent="0.55000000000000004">
      <c r="B22" s="79">
        <v>11</v>
      </c>
      <c r="C22" s="80"/>
      <c r="D22" s="80"/>
      <c r="E22" s="80"/>
      <c r="F22" s="81"/>
      <c r="G22" s="81"/>
      <c r="H22" s="94">
        <f t="shared" si="1"/>
        <v>0</v>
      </c>
      <c r="I22" s="82"/>
      <c r="K22" s="102">
        <f t="shared" si="0"/>
        <v>0</v>
      </c>
      <c r="M22" s="80"/>
    </row>
    <row r="23" spans="2:13" x14ac:dyDescent="0.55000000000000004">
      <c r="B23" s="79">
        <v>12</v>
      </c>
      <c r="C23" s="80"/>
      <c r="D23" s="80"/>
      <c r="E23" s="80"/>
      <c r="F23" s="81"/>
      <c r="G23" s="81"/>
      <c r="H23" s="94">
        <f t="shared" si="1"/>
        <v>0</v>
      </c>
      <c r="I23" s="82"/>
      <c r="K23" s="102">
        <f t="shared" si="0"/>
        <v>0</v>
      </c>
      <c r="M23" s="80"/>
    </row>
    <row r="24" spans="2:13" x14ac:dyDescent="0.55000000000000004">
      <c r="B24" s="93">
        <v>13</v>
      </c>
      <c r="C24" s="97"/>
      <c r="D24" s="97"/>
      <c r="E24" s="80"/>
      <c r="F24" s="98"/>
      <c r="G24" s="81"/>
      <c r="H24" s="99">
        <f t="shared" si="1"/>
        <v>0</v>
      </c>
      <c r="I24" s="100"/>
      <c r="K24" s="102">
        <f t="shared" si="0"/>
        <v>0</v>
      </c>
      <c r="M24" s="80"/>
    </row>
    <row r="25" spans="2:13" x14ac:dyDescent="0.55000000000000004">
      <c r="B25" s="79">
        <v>14</v>
      </c>
      <c r="C25" s="80"/>
      <c r="D25" s="80"/>
      <c r="E25" s="80"/>
      <c r="F25" s="81"/>
      <c r="G25" s="81"/>
      <c r="H25" s="94">
        <f t="shared" si="1"/>
        <v>0</v>
      </c>
      <c r="I25" s="82"/>
      <c r="J25" s="101"/>
      <c r="K25" s="102">
        <f t="shared" si="0"/>
        <v>0</v>
      </c>
      <c r="M25" s="80"/>
    </row>
    <row r="26" spans="2:13" x14ac:dyDescent="0.55000000000000004">
      <c r="B26" s="79">
        <v>15</v>
      </c>
      <c r="C26" s="80"/>
      <c r="D26" s="80"/>
      <c r="E26" s="88"/>
      <c r="F26" s="81"/>
      <c r="G26" s="81"/>
      <c r="H26" s="94">
        <f t="shared" si="1"/>
        <v>0</v>
      </c>
      <c r="I26" s="82"/>
      <c r="K26" s="102">
        <f t="shared" si="0"/>
        <v>0</v>
      </c>
      <c r="M26" s="80"/>
    </row>
    <row r="27" spans="2:13" x14ac:dyDescent="0.55000000000000004">
      <c r="B27" s="79">
        <v>16</v>
      </c>
      <c r="C27" s="80"/>
      <c r="D27" s="80"/>
      <c r="E27" s="88"/>
      <c r="F27" s="81"/>
      <c r="G27" s="81"/>
      <c r="H27" s="94">
        <f t="shared" si="1"/>
        <v>0</v>
      </c>
      <c r="I27" s="82"/>
      <c r="K27" s="102">
        <f t="shared" si="0"/>
        <v>0</v>
      </c>
      <c r="M27" s="80"/>
    </row>
    <row r="28" spans="2:13" x14ac:dyDescent="0.55000000000000004">
      <c r="B28" s="79">
        <v>17</v>
      </c>
      <c r="C28" s="80"/>
      <c r="D28" s="80"/>
      <c r="E28" s="88"/>
      <c r="F28" s="81"/>
      <c r="G28" s="81"/>
      <c r="H28" s="94">
        <f t="shared" si="1"/>
        <v>0</v>
      </c>
      <c r="I28" s="82"/>
      <c r="K28" s="102">
        <f t="shared" si="0"/>
        <v>0</v>
      </c>
      <c r="M28" s="80"/>
    </row>
    <row r="29" spans="2:13" x14ac:dyDescent="0.55000000000000004">
      <c r="B29" s="79">
        <v>18</v>
      </c>
      <c r="C29" s="80"/>
      <c r="D29" s="80"/>
      <c r="E29" s="88"/>
      <c r="F29" s="81"/>
      <c r="G29" s="81"/>
      <c r="H29" s="94">
        <f t="shared" si="1"/>
        <v>0</v>
      </c>
      <c r="I29" s="82"/>
      <c r="K29" s="102">
        <f t="shared" si="0"/>
        <v>0</v>
      </c>
      <c r="M29" s="80"/>
    </row>
    <row r="30" spans="2:13" x14ac:dyDescent="0.55000000000000004">
      <c r="B30" s="79">
        <v>19</v>
      </c>
      <c r="C30" s="80"/>
      <c r="D30" s="80"/>
      <c r="E30" s="88"/>
      <c r="F30" s="81"/>
      <c r="G30" s="81"/>
      <c r="H30" s="94">
        <f t="shared" si="1"/>
        <v>0</v>
      </c>
      <c r="I30" s="82"/>
      <c r="K30" s="102">
        <f t="shared" si="0"/>
        <v>0</v>
      </c>
      <c r="M30" s="80"/>
    </row>
    <row r="31" spans="2:13" x14ac:dyDescent="0.55000000000000004">
      <c r="B31" s="79">
        <v>20</v>
      </c>
      <c r="C31" s="80"/>
      <c r="D31" s="80"/>
      <c r="E31" s="88"/>
      <c r="F31" s="81"/>
      <c r="G31" s="81"/>
      <c r="H31" s="94">
        <f t="shared" si="1"/>
        <v>0</v>
      </c>
      <c r="I31" s="82"/>
      <c r="K31" s="102">
        <f t="shared" si="0"/>
        <v>0</v>
      </c>
      <c r="M31" s="80"/>
    </row>
    <row r="32" spans="2:13" x14ac:dyDescent="0.55000000000000004">
      <c r="B32" s="79">
        <v>21</v>
      </c>
      <c r="C32" s="80"/>
      <c r="D32" s="80"/>
      <c r="E32" s="88"/>
      <c r="F32" s="81"/>
      <c r="G32" s="81"/>
      <c r="H32" s="94">
        <f t="shared" si="1"/>
        <v>0</v>
      </c>
      <c r="I32" s="82"/>
      <c r="K32" s="102">
        <f t="shared" si="0"/>
        <v>0</v>
      </c>
      <c r="M32" s="80"/>
    </row>
    <row r="33" spans="2:13" x14ac:dyDescent="0.55000000000000004">
      <c r="B33" s="79">
        <v>22</v>
      </c>
      <c r="C33" s="80"/>
      <c r="D33" s="80"/>
      <c r="E33" s="88"/>
      <c r="F33" s="81"/>
      <c r="G33" s="81"/>
      <c r="H33" s="94">
        <f t="shared" si="1"/>
        <v>0</v>
      </c>
      <c r="I33" s="82"/>
      <c r="K33" s="102">
        <f t="shared" si="0"/>
        <v>0</v>
      </c>
      <c r="M33" s="80"/>
    </row>
    <row r="34" spans="2:13" x14ac:dyDescent="0.55000000000000004">
      <c r="B34" s="79">
        <v>23</v>
      </c>
      <c r="C34" s="80"/>
      <c r="D34" s="80"/>
      <c r="E34" s="88"/>
      <c r="F34" s="81"/>
      <c r="G34" s="81"/>
      <c r="H34" s="94">
        <f t="shared" si="1"/>
        <v>0</v>
      </c>
      <c r="I34" s="82"/>
      <c r="K34" s="102">
        <f t="shared" si="0"/>
        <v>0</v>
      </c>
      <c r="M34" s="80"/>
    </row>
    <row r="35" spans="2:13" x14ac:dyDescent="0.55000000000000004">
      <c r="B35" s="79">
        <v>24</v>
      </c>
      <c r="C35" s="80"/>
      <c r="D35" s="80"/>
      <c r="E35" s="88"/>
      <c r="F35" s="81"/>
      <c r="G35" s="81"/>
      <c r="H35" s="94">
        <f t="shared" si="1"/>
        <v>0</v>
      </c>
      <c r="I35" s="82"/>
      <c r="K35" s="102">
        <f t="shared" si="0"/>
        <v>0</v>
      </c>
      <c r="M35" s="80"/>
    </row>
    <row r="36" spans="2:13" x14ac:dyDescent="0.55000000000000004">
      <c r="B36" s="79">
        <v>25</v>
      </c>
      <c r="C36" s="80"/>
      <c r="D36" s="80"/>
      <c r="E36" s="88"/>
      <c r="F36" s="81"/>
      <c r="G36" s="81"/>
      <c r="H36" s="94">
        <f t="shared" si="1"/>
        <v>0</v>
      </c>
      <c r="I36" s="82"/>
      <c r="K36" s="102">
        <f t="shared" si="0"/>
        <v>0</v>
      </c>
      <c r="M36" s="80"/>
    </row>
    <row r="37" spans="2:13" x14ac:dyDescent="0.55000000000000004">
      <c r="B37" s="79">
        <v>26</v>
      </c>
      <c r="C37" s="80"/>
      <c r="D37" s="80"/>
      <c r="E37" s="88"/>
      <c r="F37" s="81"/>
      <c r="G37" s="81"/>
      <c r="H37" s="94">
        <f t="shared" si="1"/>
        <v>0</v>
      </c>
      <c r="I37" s="82"/>
      <c r="K37" s="102">
        <f t="shared" si="0"/>
        <v>0</v>
      </c>
      <c r="M37" s="80"/>
    </row>
    <row r="38" spans="2:13" x14ac:dyDescent="0.55000000000000004">
      <c r="B38" s="79">
        <v>27</v>
      </c>
      <c r="C38" s="80"/>
      <c r="D38" s="80"/>
      <c r="E38" s="88"/>
      <c r="F38" s="81"/>
      <c r="G38" s="81"/>
      <c r="H38" s="94">
        <f t="shared" si="1"/>
        <v>0</v>
      </c>
      <c r="I38" s="82"/>
      <c r="K38" s="102">
        <f t="shared" si="0"/>
        <v>0</v>
      </c>
      <c r="M38" s="80"/>
    </row>
    <row r="39" spans="2:13" x14ac:dyDescent="0.55000000000000004">
      <c r="B39" s="79">
        <v>28</v>
      </c>
      <c r="C39" s="80"/>
      <c r="D39" s="80"/>
      <c r="E39" s="88"/>
      <c r="F39" s="81"/>
      <c r="G39" s="81"/>
      <c r="H39" s="94">
        <f t="shared" si="1"/>
        <v>0</v>
      </c>
      <c r="I39" s="82"/>
      <c r="K39" s="102">
        <f t="shared" si="0"/>
        <v>0</v>
      </c>
      <c r="M39" s="80"/>
    </row>
    <row r="40" spans="2:13" x14ac:dyDescent="0.55000000000000004">
      <c r="B40" s="79">
        <v>29</v>
      </c>
      <c r="C40" s="80"/>
      <c r="D40" s="80"/>
      <c r="E40" s="88"/>
      <c r="F40" s="81"/>
      <c r="G40" s="81"/>
      <c r="H40" s="94">
        <f t="shared" si="1"/>
        <v>0</v>
      </c>
      <c r="I40" s="82"/>
      <c r="K40" s="102">
        <f t="shared" si="0"/>
        <v>0</v>
      </c>
      <c r="M40" s="80"/>
    </row>
    <row r="41" spans="2:13" x14ac:dyDescent="0.55000000000000004">
      <c r="B41" s="79">
        <v>30</v>
      </c>
      <c r="C41" s="80"/>
      <c r="D41" s="80"/>
      <c r="E41" s="88"/>
      <c r="F41" s="81"/>
      <c r="G41" s="81"/>
      <c r="H41" s="94">
        <f t="shared" si="1"/>
        <v>0</v>
      </c>
      <c r="I41" s="82"/>
      <c r="K41" s="102">
        <f t="shared" si="0"/>
        <v>0</v>
      </c>
      <c r="M41" s="80"/>
    </row>
    <row r="42" spans="2:13" x14ac:dyDescent="0.55000000000000004">
      <c r="B42" s="79">
        <v>31</v>
      </c>
      <c r="C42" s="80"/>
      <c r="D42" s="80"/>
      <c r="E42" s="88"/>
      <c r="F42" s="81"/>
      <c r="G42" s="81"/>
      <c r="H42" s="94">
        <f t="shared" si="1"/>
        <v>0</v>
      </c>
      <c r="I42" s="82"/>
      <c r="K42" s="102">
        <f t="shared" si="0"/>
        <v>0</v>
      </c>
      <c r="M42" s="80"/>
    </row>
    <row r="43" spans="2:13" x14ac:dyDescent="0.55000000000000004">
      <c r="B43" s="79">
        <v>32</v>
      </c>
      <c r="C43" s="80"/>
      <c r="D43" s="80"/>
      <c r="E43" s="88"/>
      <c r="F43" s="81"/>
      <c r="G43" s="81"/>
      <c r="H43" s="94">
        <f t="shared" si="1"/>
        <v>0</v>
      </c>
      <c r="I43" s="82"/>
      <c r="K43" s="102">
        <f t="shared" si="0"/>
        <v>0</v>
      </c>
      <c r="M43" s="80"/>
    </row>
    <row r="44" spans="2:13" x14ac:dyDescent="0.55000000000000004">
      <c r="B44" s="79">
        <v>33</v>
      </c>
      <c r="C44" s="80"/>
      <c r="D44" s="80"/>
      <c r="E44" s="88"/>
      <c r="F44" s="81"/>
      <c r="G44" s="81"/>
      <c r="H44" s="94">
        <f t="shared" si="1"/>
        <v>0</v>
      </c>
      <c r="I44" s="82"/>
      <c r="K44" s="102">
        <f t="shared" ref="K44:K75" si="2">IFERROR(IF(IF(E44="税込",ROUNDUP(G44/1.1,0),IF(E44="税抜",G44,0))&gt;2250,2250,IF(E44="税込",ROUNDUP(G44/1.1,0),IF(E44="税抜",G44,0))),0)</f>
        <v>0</v>
      </c>
      <c r="M44" s="80"/>
    </row>
    <row r="45" spans="2:13" x14ac:dyDescent="0.55000000000000004">
      <c r="B45" s="79">
        <v>34</v>
      </c>
      <c r="C45" s="80"/>
      <c r="D45" s="80"/>
      <c r="E45" s="88"/>
      <c r="F45" s="81"/>
      <c r="G45" s="81"/>
      <c r="H45" s="94">
        <f t="shared" si="1"/>
        <v>0</v>
      </c>
      <c r="I45" s="82"/>
      <c r="K45" s="102">
        <f t="shared" si="2"/>
        <v>0</v>
      </c>
      <c r="M45" s="80"/>
    </row>
    <row r="46" spans="2:13" x14ac:dyDescent="0.55000000000000004">
      <c r="B46" s="79">
        <v>35</v>
      </c>
      <c r="C46" s="80"/>
      <c r="D46" s="80"/>
      <c r="E46" s="88"/>
      <c r="F46" s="81"/>
      <c r="G46" s="81"/>
      <c r="H46" s="94">
        <f t="shared" si="1"/>
        <v>0</v>
      </c>
      <c r="I46" s="82"/>
      <c r="K46" s="102">
        <f t="shared" si="2"/>
        <v>0</v>
      </c>
      <c r="M46" s="80"/>
    </row>
    <row r="47" spans="2:13" x14ac:dyDescent="0.55000000000000004">
      <c r="B47" s="79">
        <v>36</v>
      </c>
      <c r="C47" s="80"/>
      <c r="D47" s="80"/>
      <c r="E47" s="88"/>
      <c r="F47" s="81"/>
      <c r="G47" s="81"/>
      <c r="H47" s="94">
        <f t="shared" si="1"/>
        <v>0</v>
      </c>
      <c r="I47" s="82"/>
      <c r="K47" s="102">
        <f t="shared" si="2"/>
        <v>0</v>
      </c>
      <c r="M47" s="80"/>
    </row>
    <row r="48" spans="2:13" x14ac:dyDescent="0.55000000000000004">
      <c r="B48" s="79">
        <v>37</v>
      </c>
      <c r="C48" s="80"/>
      <c r="D48" s="80"/>
      <c r="E48" s="88"/>
      <c r="F48" s="81"/>
      <c r="G48" s="81"/>
      <c r="H48" s="94">
        <f t="shared" si="1"/>
        <v>0</v>
      </c>
      <c r="I48" s="82"/>
      <c r="K48" s="102">
        <f t="shared" si="2"/>
        <v>0</v>
      </c>
      <c r="M48" s="80"/>
    </row>
    <row r="49" spans="2:13" x14ac:dyDescent="0.55000000000000004">
      <c r="B49" s="79">
        <v>38</v>
      </c>
      <c r="C49" s="80"/>
      <c r="D49" s="80"/>
      <c r="E49" s="88"/>
      <c r="F49" s="81"/>
      <c r="G49" s="81"/>
      <c r="H49" s="94">
        <f t="shared" si="1"/>
        <v>0</v>
      </c>
      <c r="I49" s="82"/>
      <c r="K49" s="102">
        <f t="shared" si="2"/>
        <v>0</v>
      </c>
      <c r="M49" s="80"/>
    </row>
    <row r="50" spans="2:13" x14ac:dyDescent="0.55000000000000004">
      <c r="B50" s="79">
        <v>39</v>
      </c>
      <c r="C50" s="80"/>
      <c r="D50" s="80"/>
      <c r="E50" s="88"/>
      <c r="F50" s="81"/>
      <c r="G50" s="81"/>
      <c r="H50" s="94">
        <f t="shared" si="1"/>
        <v>0</v>
      </c>
      <c r="I50" s="82"/>
      <c r="K50" s="102">
        <f t="shared" si="2"/>
        <v>0</v>
      </c>
      <c r="M50" s="80"/>
    </row>
    <row r="51" spans="2:13" x14ac:dyDescent="0.55000000000000004">
      <c r="B51" s="79">
        <v>40</v>
      </c>
      <c r="C51" s="80"/>
      <c r="D51" s="80"/>
      <c r="E51" s="88"/>
      <c r="F51" s="81"/>
      <c r="G51" s="81"/>
      <c r="H51" s="94">
        <f t="shared" si="1"/>
        <v>0</v>
      </c>
      <c r="I51" s="82"/>
      <c r="K51" s="102">
        <f t="shared" si="2"/>
        <v>0</v>
      </c>
      <c r="M51" s="80"/>
    </row>
    <row r="52" spans="2:13" x14ac:dyDescent="0.55000000000000004">
      <c r="B52" s="79">
        <v>41</v>
      </c>
      <c r="C52" s="80"/>
      <c r="D52" s="80"/>
      <c r="E52" s="88"/>
      <c r="F52" s="81"/>
      <c r="G52" s="81"/>
      <c r="H52" s="94">
        <f t="shared" si="1"/>
        <v>0</v>
      </c>
      <c r="I52" s="82"/>
      <c r="K52" s="102">
        <f t="shared" si="2"/>
        <v>0</v>
      </c>
      <c r="M52" s="80"/>
    </row>
    <row r="53" spans="2:13" x14ac:dyDescent="0.55000000000000004">
      <c r="B53" s="79">
        <v>42</v>
      </c>
      <c r="C53" s="80"/>
      <c r="D53" s="80"/>
      <c r="E53" s="88"/>
      <c r="F53" s="81"/>
      <c r="G53" s="81"/>
      <c r="H53" s="94">
        <f t="shared" si="1"/>
        <v>0</v>
      </c>
      <c r="I53" s="82"/>
      <c r="K53" s="102">
        <f t="shared" si="2"/>
        <v>0</v>
      </c>
      <c r="M53" s="80"/>
    </row>
    <row r="54" spans="2:13" x14ac:dyDescent="0.55000000000000004">
      <c r="B54" s="79">
        <v>43</v>
      </c>
      <c r="C54" s="80"/>
      <c r="D54" s="80"/>
      <c r="E54" s="88"/>
      <c r="F54" s="81"/>
      <c r="G54" s="81"/>
      <c r="H54" s="94">
        <f t="shared" si="1"/>
        <v>0</v>
      </c>
      <c r="I54" s="82"/>
      <c r="K54" s="102">
        <f t="shared" si="2"/>
        <v>0</v>
      </c>
      <c r="M54" s="80"/>
    </row>
    <row r="55" spans="2:13" x14ac:dyDescent="0.55000000000000004">
      <c r="B55" s="79">
        <v>44</v>
      </c>
      <c r="C55" s="80"/>
      <c r="D55" s="80"/>
      <c r="E55" s="88"/>
      <c r="F55" s="81"/>
      <c r="G55" s="81"/>
      <c r="H55" s="94">
        <f t="shared" si="1"/>
        <v>0</v>
      </c>
      <c r="I55" s="82"/>
      <c r="K55" s="102">
        <f t="shared" si="2"/>
        <v>0</v>
      </c>
      <c r="M55" s="80"/>
    </row>
    <row r="56" spans="2:13" x14ac:dyDescent="0.55000000000000004">
      <c r="B56" s="79">
        <v>45</v>
      </c>
      <c r="C56" s="80"/>
      <c r="D56" s="80"/>
      <c r="E56" s="88"/>
      <c r="F56" s="81"/>
      <c r="G56" s="81"/>
      <c r="H56" s="94">
        <f t="shared" si="1"/>
        <v>0</v>
      </c>
      <c r="I56" s="82"/>
      <c r="K56" s="102">
        <f t="shared" si="2"/>
        <v>0</v>
      </c>
      <c r="M56" s="80"/>
    </row>
    <row r="57" spans="2:13" x14ac:dyDescent="0.55000000000000004">
      <c r="B57" s="79">
        <v>46</v>
      </c>
      <c r="C57" s="80"/>
      <c r="D57" s="80"/>
      <c r="E57" s="88"/>
      <c r="F57" s="81"/>
      <c r="G57" s="81"/>
      <c r="H57" s="94">
        <f t="shared" si="1"/>
        <v>0</v>
      </c>
      <c r="I57" s="82"/>
      <c r="K57" s="102">
        <f t="shared" si="2"/>
        <v>0</v>
      </c>
      <c r="M57" s="80"/>
    </row>
    <row r="58" spans="2:13" x14ac:dyDescent="0.55000000000000004">
      <c r="B58" s="79">
        <v>47</v>
      </c>
      <c r="C58" s="80"/>
      <c r="D58" s="80"/>
      <c r="E58" s="88"/>
      <c r="F58" s="81"/>
      <c r="G58" s="81"/>
      <c r="H58" s="94">
        <f t="shared" si="1"/>
        <v>0</v>
      </c>
      <c r="I58" s="82"/>
      <c r="K58" s="102">
        <f t="shared" si="2"/>
        <v>0</v>
      </c>
      <c r="M58" s="80"/>
    </row>
    <row r="59" spans="2:13" x14ac:dyDescent="0.55000000000000004">
      <c r="B59" s="79">
        <v>48</v>
      </c>
      <c r="C59" s="80"/>
      <c r="D59" s="80"/>
      <c r="E59" s="88"/>
      <c r="F59" s="81"/>
      <c r="G59" s="81"/>
      <c r="H59" s="94">
        <f t="shared" si="1"/>
        <v>0</v>
      </c>
      <c r="I59" s="82"/>
      <c r="K59" s="102">
        <f t="shared" si="2"/>
        <v>0</v>
      </c>
      <c r="M59" s="80"/>
    </row>
    <row r="60" spans="2:13" x14ac:dyDescent="0.55000000000000004">
      <c r="B60" s="79">
        <v>49</v>
      </c>
      <c r="C60" s="80"/>
      <c r="D60" s="80"/>
      <c r="E60" s="88"/>
      <c r="F60" s="81"/>
      <c r="G60" s="81"/>
      <c r="H60" s="94">
        <f t="shared" si="1"/>
        <v>0</v>
      </c>
      <c r="I60" s="82"/>
      <c r="K60" s="102">
        <f t="shared" si="2"/>
        <v>0</v>
      </c>
      <c r="M60" s="80"/>
    </row>
    <row r="61" spans="2:13" x14ac:dyDescent="0.55000000000000004">
      <c r="B61" s="79">
        <v>50</v>
      </c>
      <c r="C61" s="80"/>
      <c r="D61" s="80"/>
      <c r="E61" s="88"/>
      <c r="F61" s="81"/>
      <c r="G61" s="81"/>
      <c r="H61" s="94">
        <f t="shared" si="1"/>
        <v>0</v>
      </c>
      <c r="I61" s="82"/>
      <c r="K61" s="102">
        <f t="shared" si="2"/>
        <v>0</v>
      </c>
      <c r="M61" s="80"/>
    </row>
    <row r="62" spans="2:13" x14ac:dyDescent="0.55000000000000004">
      <c r="B62" s="79">
        <v>51</v>
      </c>
      <c r="C62" s="80"/>
      <c r="D62" s="80"/>
      <c r="E62" s="88"/>
      <c r="F62" s="81"/>
      <c r="G62" s="81"/>
      <c r="H62" s="94">
        <f t="shared" si="1"/>
        <v>0</v>
      </c>
      <c r="I62" s="82"/>
      <c r="K62" s="102">
        <f t="shared" si="2"/>
        <v>0</v>
      </c>
      <c r="M62" s="80"/>
    </row>
    <row r="63" spans="2:13" x14ac:dyDescent="0.55000000000000004">
      <c r="B63" s="79">
        <v>52</v>
      </c>
      <c r="C63" s="80"/>
      <c r="D63" s="80"/>
      <c r="E63" s="88"/>
      <c r="F63" s="81"/>
      <c r="G63" s="81"/>
      <c r="H63" s="94">
        <f t="shared" si="1"/>
        <v>0</v>
      </c>
      <c r="I63" s="82"/>
      <c r="K63" s="102">
        <f t="shared" si="2"/>
        <v>0</v>
      </c>
      <c r="M63" s="80"/>
    </row>
    <row r="64" spans="2:13" x14ac:dyDescent="0.55000000000000004">
      <c r="B64" s="79">
        <v>53</v>
      </c>
      <c r="C64" s="80"/>
      <c r="D64" s="80"/>
      <c r="E64" s="88"/>
      <c r="F64" s="81"/>
      <c r="G64" s="81"/>
      <c r="H64" s="94">
        <f t="shared" si="1"/>
        <v>0</v>
      </c>
      <c r="I64" s="82"/>
      <c r="K64" s="102">
        <f t="shared" si="2"/>
        <v>0</v>
      </c>
      <c r="M64" s="80"/>
    </row>
    <row r="65" spans="2:13" x14ac:dyDescent="0.55000000000000004">
      <c r="B65" s="79">
        <v>54</v>
      </c>
      <c r="C65" s="80"/>
      <c r="D65" s="80"/>
      <c r="E65" s="88"/>
      <c r="F65" s="81"/>
      <c r="G65" s="81"/>
      <c r="H65" s="94">
        <f t="shared" si="1"/>
        <v>0</v>
      </c>
      <c r="I65" s="82"/>
      <c r="K65" s="102">
        <f t="shared" si="2"/>
        <v>0</v>
      </c>
      <c r="M65" s="80"/>
    </row>
    <row r="66" spans="2:13" x14ac:dyDescent="0.55000000000000004">
      <c r="B66" s="79">
        <v>55</v>
      </c>
      <c r="C66" s="80"/>
      <c r="D66" s="80"/>
      <c r="E66" s="88"/>
      <c r="F66" s="81"/>
      <c r="G66" s="81"/>
      <c r="H66" s="94">
        <f t="shared" si="1"/>
        <v>0</v>
      </c>
      <c r="I66" s="82"/>
      <c r="K66" s="102">
        <f t="shared" si="2"/>
        <v>0</v>
      </c>
      <c r="M66" s="80"/>
    </row>
    <row r="67" spans="2:13" x14ac:dyDescent="0.55000000000000004">
      <c r="B67" s="79">
        <v>56</v>
      </c>
      <c r="C67" s="80"/>
      <c r="D67" s="80"/>
      <c r="E67" s="88"/>
      <c r="F67" s="81"/>
      <c r="G67" s="81"/>
      <c r="H67" s="94">
        <f t="shared" si="1"/>
        <v>0</v>
      </c>
      <c r="I67" s="82"/>
      <c r="K67" s="102">
        <f t="shared" si="2"/>
        <v>0</v>
      </c>
      <c r="M67" s="80"/>
    </row>
    <row r="68" spans="2:13" x14ac:dyDescent="0.55000000000000004">
      <c r="B68" s="79">
        <v>57</v>
      </c>
      <c r="C68" s="80"/>
      <c r="D68" s="80"/>
      <c r="E68" s="88"/>
      <c r="F68" s="81"/>
      <c r="G68" s="81"/>
      <c r="H68" s="94">
        <f t="shared" si="1"/>
        <v>0</v>
      </c>
      <c r="I68" s="82"/>
      <c r="K68" s="102">
        <f t="shared" si="2"/>
        <v>0</v>
      </c>
      <c r="M68" s="80"/>
    </row>
    <row r="69" spans="2:13" x14ac:dyDescent="0.55000000000000004">
      <c r="B69" s="79">
        <v>58</v>
      </c>
      <c r="C69" s="80"/>
      <c r="D69" s="80"/>
      <c r="E69" s="88"/>
      <c r="F69" s="81"/>
      <c r="G69" s="81"/>
      <c r="H69" s="94">
        <f t="shared" si="1"/>
        <v>0</v>
      </c>
      <c r="I69" s="82"/>
      <c r="K69" s="102">
        <f t="shared" si="2"/>
        <v>0</v>
      </c>
      <c r="M69" s="80"/>
    </row>
    <row r="70" spans="2:13" x14ac:dyDescent="0.55000000000000004">
      <c r="B70" s="79">
        <v>59</v>
      </c>
      <c r="C70" s="80"/>
      <c r="D70" s="80"/>
      <c r="E70" s="88"/>
      <c r="F70" s="81"/>
      <c r="G70" s="81"/>
      <c r="H70" s="94">
        <f t="shared" si="1"/>
        <v>0</v>
      </c>
      <c r="I70" s="82"/>
      <c r="K70" s="102">
        <f t="shared" si="2"/>
        <v>0</v>
      </c>
      <c r="M70" s="80"/>
    </row>
    <row r="71" spans="2:13" x14ac:dyDescent="0.55000000000000004">
      <c r="B71" s="79">
        <v>60</v>
      </c>
      <c r="C71" s="80"/>
      <c r="D71" s="80"/>
      <c r="E71" s="88"/>
      <c r="F71" s="81"/>
      <c r="G71" s="81"/>
      <c r="H71" s="94">
        <f t="shared" si="1"/>
        <v>0</v>
      </c>
      <c r="I71" s="82"/>
      <c r="K71" s="102">
        <f t="shared" si="2"/>
        <v>0</v>
      </c>
      <c r="M71" s="80"/>
    </row>
    <row r="72" spans="2:13" x14ac:dyDescent="0.55000000000000004">
      <c r="B72" s="79">
        <v>61</v>
      </c>
      <c r="C72" s="80"/>
      <c r="D72" s="80"/>
      <c r="E72" s="88"/>
      <c r="F72" s="81"/>
      <c r="G72" s="81"/>
      <c r="H72" s="94">
        <f t="shared" si="1"/>
        <v>0</v>
      </c>
      <c r="I72" s="82"/>
      <c r="K72" s="102">
        <f t="shared" si="2"/>
        <v>0</v>
      </c>
      <c r="M72" s="80"/>
    </row>
    <row r="73" spans="2:13" x14ac:dyDescent="0.55000000000000004">
      <c r="B73" s="79">
        <v>62</v>
      </c>
      <c r="C73" s="80"/>
      <c r="D73" s="80"/>
      <c r="E73" s="88"/>
      <c r="F73" s="81"/>
      <c r="G73" s="81"/>
      <c r="H73" s="94">
        <f t="shared" si="1"/>
        <v>0</v>
      </c>
      <c r="I73" s="82"/>
      <c r="K73" s="102">
        <f t="shared" si="2"/>
        <v>0</v>
      </c>
      <c r="M73" s="80"/>
    </row>
    <row r="74" spans="2:13" x14ac:dyDescent="0.55000000000000004">
      <c r="B74" s="79">
        <v>63</v>
      </c>
      <c r="C74" s="80"/>
      <c r="D74" s="80"/>
      <c r="E74" s="88"/>
      <c r="F74" s="81"/>
      <c r="G74" s="81"/>
      <c r="H74" s="94">
        <f t="shared" si="1"/>
        <v>0</v>
      </c>
      <c r="I74" s="82"/>
      <c r="K74" s="102">
        <f t="shared" si="2"/>
        <v>0</v>
      </c>
      <c r="M74" s="80"/>
    </row>
    <row r="75" spans="2:13" x14ac:dyDescent="0.55000000000000004">
      <c r="B75" s="79">
        <v>64</v>
      </c>
      <c r="C75" s="80"/>
      <c r="D75" s="80"/>
      <c r="E75" s="88"/>
      <c r="F75" s="81"/>
      <c r="G75" s="81"/>
      <c r="H75" s="94">
        <f t="shared" si="1"/>
        <v>0</v>
      </c>
      <c r="I75" s="82"/>
      <c r="K75" s="102">
        <f t="shared" si="2"/>
        <v>0</v>
      </c>
      <c r="M75" s="80"/>
    </row>
    <row r="76" spans="2:13" x14ac:dyDescent="0.55000000000000004">
      <c r="B76" s="79">
        <v>65</v>
      </c>
      <c r="C76" s="80"/>
      <c r="D76" s="80"/>
      <c r="E76" s="88"/>
      <c r="F76" s="81"/>
      <c r="G76" s="81"/>
      <c r="H76" s="94">
        <f t="shared" si="1"/>
        <v>0</v>
      </c>
      <c r="I76" s="82"/>
      <c r="K76" s="102">
        <f t="shared" ref="K76:K111" si="3">IFERROR(IF(IF(E76="税込",ROUNDUP(G76/1.1,0),IF(E76="税抜",G76,0))&gt;2250,2250,IF(E76="税込",ROUNDUP(G76/1.1,0),IF(E76="税抜",G76,0))),0)</f>
        <v>0</v>
      </c>
      <c r="M76" s="80"/>
    </row>
    <row r="77" spans="2:13" x14ac:dyDescent="0.55000000000000004">
      <c r="B77" s="79">
        <v>66</v>
      </c>
      <c r="C77" s="80"/>
      <c r="D77" s="80"/>
      <c r="E77" s="88"/>
      <c r="F77" s="81"/>
      <c r="G77" s="81"/>
      <c r="H77" s="94">
        <f t="shared" ref="H77:H111" si="4">F77-G77</f>
        <v>0</v>
      </c>
      <c r="I77" s="82"/>
      <c r="K77" s="102">
        <f t="shared" si="3"/>
        <v>0</v>
      </c>
      <c r="M77" s="80"/>
    </row>
    <row r="78" spans="2:13" x14ac:dyDescent="0.55000000000000004">
      <c r="B78" s="79">
        <v>67</v>
      </c>
      <c r="C78" s="80"/>
      <c r="D78" s="80"/>
      <c r="E78" s="88"/>
      <c r="F78" s="81"/>
      <c r="G78" s="81"/>
      <c r="H78" s="94">
        <f t="shared" si="4"/>
        <v>0</v>
      </c>
      <c r="I78" s="82"/>
      <c r="K78" s="102">
        <f t="shared" si="3"/>
        <v>0</v>
      </c>
      <c r="M78" s="80"/>
    </row>
    <row r="79" spans="2:13" x14ac:dyDescent="0.55000000000000004">
      <c r="B79" s="79">
        <v>68</v>
      </c>
      <c r="C79" s="80"/>
      <c r="D79" s="80"/>
      <c r="E79" s="88"/>
      <c r="F79" s="81"/>
      <c r="G79" s="81"/>
      <c r="H79" s="94">
        <f t="shared" si="4"/>
        <v>0</v>
      </c>
      <c r="I79" s="82"/>
      <c r="K79" s="102">
        <f t="shared" si="3"/>
        <v>0</v>
      </c>
      <c r="M79" s="80"/>
    </row>
    <row r="80" spans="2:13" x14ac:dyDescent="0.55000000000000004">
      <c r="B80" s="79">
        <v>69</v>
      </c>
      <c r="C80" s="80"/>
      <c r="D80" s="80"/>
      <c r="E80" s="88"/>
      <c r="F80" s="81"/>
      <c r="G80" s="81"/>
      <c r="H80" s="94">
        <f t="shared" si="4"/>
        <v>0</v>
      </c>
      <c r="I80" s="82"/>
      <c r="K80" s="102">
        <f t="shared" si="3"/>
        <v>0</v>
      </c>
      <c r="M80" s="80"/>
    </row>
    <row r="81" spans="2:13" x14ac:dyDescent="0.55000000000000004">
      <c r="B81" s="79">
        <v>70</v>
      </c>
      <c r="C81" s="80"/>
      <c r="D81" s="80"/>
      <c r="E81" s="88"/>
      <c r="F81" s="81"/>
      <c r="G81" s="81"/>
      <c r="H81" s="94">
        <f t="shared" si="4"/>
        <v>0</v>
      </c>
      <c r="I81" s="82"/>
      <c r="K81" s="102">
        <f t="shared" si="3"/>
        <v>0</v>
      </c>
      <c r="M81" s="80"/>
    </row>
    <row r="82" spans="2:13" x14ac:dyDescent="0.55000000000000004">
      <c r="B82" s="79">
        <v>71</v>
      </c>
      <c r="C82" s="80"/>
      <c r="D82" s="80"/>
      <c r="E82" s="88"/>
      <c r="F82" s="81"/>
      <c r="G82" s="81"/>
      <c r="H82" s="94">
        <f t="shared" si="4"/>
        <v>0</v>
      </c>
      <c r="I82" s="82"/>
      <c r="K82" s="102">
        <f t="shared" si="3"/>
        <v>0</v>
      </c>
      <c r="M82" s="80"/>
    </row>
    <row r="83" spans="2:13" x14ac:dyDescent="0.55000000000000004">
      <c r="B83" s="79">
        <v>72</v>
      </c>
      <c r="C83" s="80"/>
      <c r="D83" s="80"/>
      <c r="E83" s="88"/>
      <c r="F83" s="81"/>
      <c r="G83" s="81"/>
      <c r="H83" s="94">
        <f t="shared" si="4"/>
        <v>0</v>
      </c>
      <c r="I83" s="82"/>
      <c r="K83" s="102">
        <f t="shared" si="3"/>
        <v>0</v>
      </c>
      <c r="M83" s="80"/>
    </row>
    <row r="84" spans="2:13" x14ac:dyDescent="0.55000000000000004">
      <c r="B84" s="79">
        <v>73</v>
      </c>
      <c r="C84" s="80"/>
      <c r="D84" s="80"/>
      <c r="E84" s="88"/>
      <c r="F84" s="81"/>
      <c r="G84" s="81"/>
      <c r="H84" s="94">
        <f t="shared" si="4"/>
        <v>0</v>
      </c>
      <c r="I84" s="82"/>
      <c r="K84" s="102">
        <f t="shared" si="3"/>
        <v>0</v>
      </c>
      <c r="M84" s="80"/>
    </row>
    <row r="85" spans="2:13" x14ac:dyDescent="0.55000000000000004">
      <c r="B85" s="79">
        <v>74</v>
      </c>
      <c r="C85" s="80"/>
      <c r="D85" s="80"/>
      <c r="E85" s="88"/>
      <c r="F85" s="81"/>
      <c r="G85" s="81"/>
      <c r="H85" s="94">
        <f t="shared" si="4"/>
        <v>0</v>
      </c>
      <c r="I85" s="82"/>
      <c r="K85" s="102">
        <f t="shared" si="3"/>
        <v>0</v>
      </c>
      <c r="M85" s="80"/>
    </row>
    <row r="86" spans="2:13" x14ac:dyDescent="0.55000000000000004">
      <c r="B86" s="79">
        <v>75</v>
      </c>
      <c r="C86" s="80"/>
      <c r="D86" s="80"/>
      <c r="E86" s="88"/>
      <c r="F86" s="81"/>
      <c r="G86" s="81"/>
      <c r="H86" s="94">
        <f t="shared" si="4"/>
        <v>0</v>
      </c>
      <c r="I86" s="82"/>
      <c r="K86" s="102">
        <f t="shared" si="3"/>
        <v>0</v>
      </c>
      <c r="M86" s="80"/>
    </row>
    <row r="87" spans="2:13" x14ac:dyDescent="0.55000000000000004">
      <c r="B87" s="79">
        <v>76</v>
      </c>
      <c r="C87" s="80"/>
      <c r="D87" s="80"/>
      <c r="E87" s="88"/>
      <c r="F87" s="81"/>
      <c r="G87" s="81"/>
      <c r="H87" s="94">
        <f t="shared" si="4"/>
        <v>0</v>
      </c>
      <c r="I87" s="82"/>
      <c r="K87" s="102">
        <f t="shared" si="3"/>
        <v>0</v>
      </c>
      <c r="M87" s="80"/>
    </row>
    <row r="88" spans="2:13" x14ac:dyDescent="0.55000000000000004">
      <c r="B88" s="79">
        <v>77</v>
      </c>
      <c r="C88" s="80"/>
      <c r="D88" s="80"/>
      <c r="E88" s="88"/>
      <c r="F88" s="81"/>
      <c r="G88" s="81"/>
      <c r="H88" s="94">
        <f t="shared" si="4"/>
        <v>0</v>
      </c>
      <c r="I88" s="82"/>
      <c r="K88" s="102">
        <f t="shared" si="3"/>
        <v>0</v>
      </c>
      <c r="M88" s="80"/>
    </row>
    <row r="89" spans="2:13" x14ac:dyDescent="0.55000000000000004">
      <c r="B89" s="79">
        <v>78</v>
      </c>
      <c r="C89" s="80"/>
      <c r="D89" s="80"/>
      <c r="E89" s="88"/>
      <c r="F89" s="81"/>
      <c r="G89" s="81"/>
      <c r="H89" s="94">
        <f t="shared" si="4"/>
        <v>0</v>
      </c>
      <c r="I89" s="82"/>
      <c r="K89" s="102">
        <f t="shared" si="3"/>
        <v>0</v>
      </c>
      <c r="M89" s="80"/>
    </row>
    <row r="90" spans="2:13" x14ac:dyDescent="0.55000000000000004">
      <c r="B90" s="79">
        <v>79</v>
      </c>
      <c r="C90" s="80"/>
      <c r="D90" s="80"/>
      <c r="E90" s="88"/>
      <c r="F90" s="81"/>
      <c r="G90" s="81"/>
      <c r="H90" s="94">
        <f t="shared" si="4"/>
        <v>0</v>
      </c>
      <c r="I90" s="82"/>
      <c r="K90" s="102">
        <f t="shared" si="3"/>
        <v>0</v>
      </c>
      <c r="M90" s="80"/>
    </row>
    <row r="91" spans="2:13" x14ac:dyDescent="0.55000000000000004">
      <c r="B91" s="79">
        <v>80</v>
      </c>
      <c r="C91" s="80"/>
      <c r="D91" s="80"/>
      <c r="E91" s="88"/>
      <c r="F91" s="81"/>
      <c r="G91" s="81"/>
      <c r="H91" s="94">
        <f t="shared" si="4"/>
        <v>0</v>
      </c>
      <c r="I91" s="82"/>
      <c r="K91" s="102">
        <f t="shared" si="3"/>
        <v>0</v>
      </c>
      <c r="M91" s="80"/>
    </row>
    <row r="92" spans="2:13" x14ac:dyDescent="0.55000000000000004">
      <c r="B92" s="79">
        <v>81</v>
      </c>
      <c r="C92" s="80"/>
      <c r="D92" s="80"/>
      <c r="E92" s="88"/>
      <c r="F92" s="81"/>
      <c r="G92" s="81"/>
      <c r="H92" s="94">
        <f t="shared" si="4"/>
        <v>0</v>
      </c>
      <c r="I92" s="82"/>
      <c r="K92" s="102">
        <f t="shared" si="3"/>
        <v>0</v>
      </c>
      <c r="M92" s="80"/>
    </row>
    <row r="93" spans="2:13" x14ac:dyDescent="0.55000000000000004">
      <c r="B93" s="79">
        <v>82</v>
      </c>
      <c r="C93" s="80"/>
      <c r="D93" s="80"/>
      <c r="E93" s="88"/>
      <c r="F93" s="81"/>
      <c r="G93" s="81"/>
      <c r="H93" s="94">
        <f t="shared" si="4"/>
        <v>0</v>
      </c>
      <c r="I93" s="82"/>
      <c r="K93" s="102">
        <f t="shared" si="3"/>
        <v>0</v>
      </c>
      <c r="M93" s="80"/>
    </row>
    <row r="94" spans="2:13" x14ac:dyDescent="0.55000000000000004">
      <c r="B94" s="79">
        <v>83</v>
      </c>
      <c r="C94" s="80"/>
      <c r="D94" s="80"/>
      <c r="E94" s="88"/>
      <c r="F94" s="81"/>
      <c r="G94" s="81"/>
      <c r="H94" s="94">
        <f t="shared" si="4"/>
        <v>0</v>
      </c>
      <c r="I94" s="82"/>
      <c r="K94" s="102">
        <f t="shared" si="3"/>
        <v>0</v>
      </c>
      <c r="M94" s="80"/>
    </row>
    <row r="95" spans="2:13" x14ac:dyDescent="0.55000000000000004">
      <c r="B95" s="79">
        <v>84</v>
      </c>
      <c r="C95" s="80"/>
      <c r="D95" s="80"/>
      <c r="E95" s="88"/>
      <c r="F95" s="81"/>
      <c r="G95" s="81"/>
      <c r="H95" s="94">
        <f t="shared" si="4"/>
        <v>0</v>
      </c>
      <c r="I95" s="82"/>
      <c r="K95" s="102">
        <f t="shared" si="3"/>
        <v>0</v>
      </c>
      <c r="M95" s="80"/>
    </row>
    <row r="96" spans="2:13" x14ac:dyDescent="0.55000000000000004">
      <c r="B96" s="79">
        <v>85</v>
      </c>
      <c r="C96" s="80"/>
      <c r="D96" s="80"/>
      <c r="E96" s="88"/>
      <c r="F96" s="81"/>
      <c r="G96" s="81"/>
      <c r="H96" s="94">
        <f t="shared" si="4"/>
        <v>0</v>
      </c>
      <c r="I96" s="82"/>
      <c r="K96" s="102">
        <f t="shared" si="3"/>
        <v>0</v>
      </c>
      <c r="M96" s="80"/>
    </row>
    <row r="97" spans="2:13" x14ac:dyDescent="0.55000000000000004">
      <c r="B97" s="79">
        <v>86</v>
      </c>
      <c r="C97" s="80"/>
      <c r="D97" s="80"/>
      <c r="E97" s="88"/>
      <c r="F97" s="81"/>
      <c r="G97" s="81"/>
      <c r="H97" s="94">
        <f t="shared" si="4"/>
        <v>0</v>
      </c>
      <c r="I97" s="82"/>
      <c r="K97" s="102">
        <f t="shared" si="3"/>
        <v>0</v>
      </c>
      <c r="M97" s="80"/>
    </row>
    <row r="98" spans="2:13" x14ac:dyDescent="0.55000000000000004">
      <c r="B98" s="79">
        <v>87</v>
      </c>
      <c r="C98" s="80"/>
      <c r="D98" s="80"/>
      <c r="E98" s="88"/>
      <c r="F98" s="81"/>
      <c r="G98" s="81"/>
      <c r="H98" s="94">
        <f t="shared" si="4"/>
        <v>0</v>
      </c>
      <c r="I98" s="82"/>
      <c r="K98" s="102">
        <f t="shared" si="3"/>
        <v>0</v>
      </c>
      <c r="M98" s="80"/>
    </row>
    <row r="99" spans="2:13" x14ac:dyDescent="0.55000000000000004">
      <c r="B99" s="79">
        <v>88</v>
      </c>
      <c r="C99" s="80"/>
      <c r="D99" s="80"/>
      <c r="E99" s="88"/>
      <c r="F99" s="81"/>
      <c r="G99" s="81"/>
      <c r="H99" s="94">
        <f t="shared" si="4"/>
        <v>0</v>
      </c>
      <c r="I99" s="82"/>
      <c r="K99" s="102">
        <f t="shared" si="3"/>
        <v>0</v>
      </c>
      <c r="M99" s="80"/>
    </row>
    <row r="100" spans="2:13" x14ac:dyDescent="0.55000000000000004">
      <c r="B100" s="79">
        <v>89</v>
      </c>
      <c r="C100" s="80"/>
      <c r="D100" s="80"/>
      <c r="E100" s="88"/>
      <c r="F100" s="81"/>
      <c r="G100" s="81"/>
      <c r="H100" s="94">
        <f t="shared" si="4"/>
        <v>0</v>
      </c>
      <c r="I100" s="82"/>
      <c r="K100" s="102">
        <f t="shared" si="3"/>
        <v>0</v>
      </c>
      <c r="M100" s="80"/>
    </row>
    <row r="101" spans="2:13" x14ac:dyDescent="0.55000000000000004">
      <c r="B101" s="79">
        <v>90</v>
      </c>
      <c r="C101" s="80"/>
      <c r="D101" s="80"/>
      <c r="E101" s="88"/>
      <c r="F101" s="81"/>
      <c r="G101" s="81"/>
      <c r="H101" s="94">
        <f t="shared" si="4"/>
        <v>0</v>
      </c>
      <c r="I101" s="82"/>
      <c r="K101" s="102">
        <f t="shared" si="3"/>
        <v>0</v>
      </c>
      <c r="M101" s="80"/>
    </row>
    <row r="102" spans="2:13" x14ac:dyDescent="0.55000000000000004">
      <c r="B102" s="79">
        <v>91</v>
      </c>
      <c r="C102" s="80"/>
      <c r="D102" s="80"/>
      <c r="E102" s="88"/>
      <c r="F102" s="81"/>
      <c r="G102" s="81"/>
      <c r="H102" s="94">
        <f t="shared" si="4"/>
        <v>0</v>
      </c>
      <c r="I102" s="82"/>
      <c r="K102" s="102">
        <f t="shared" si="3"/>
        <v>0</v>
      </c>
      <c r="M102" s="80"/>
    </row>
    <row r="103" spans="2:13" x14ac:dyDescent="0.55000000000000004">
      <c r="B103" s="79">
        <v>92</v>
      </c>
      <c r="C103" s="80"/>
      <c r="D103" s="80"/>
      <c r="E103" s="88"/>
      <c r="F103" s="81"/>
      <c r="G103" s="81"/>
      <c r="H103" s="94">
        <f t="shared" si="4"/>
        <v>0</v>
      </c>
      <c r="I103" s="82"/>
      <c r="K103" s="102">
        <f t="shared" si="3"/>
        <v>0</v>
      </c>
      <c r="M103" s="80"/>
    </row>
    <row r="104" spans="2:13" x14ac:dyDescent="0.55000000000000004">
      <c r="B104" s="79">
        <v>93</v>
      </c>
      <c r="C104" s="80"/>
      <c r="D104" s="80"/>
      <c r="E104" s="88"/>
      <c r="F104" s="81"/>
      <c r="G104" s="81"/>
      <c r="H104" s="94">
        <f t="shared" si="4"/>
        <v>0</v>
      </c>
      <c r="I104" s="82"/>
      <c r="K104" s="102">
        <f t="shared" si="3"/>
        <v>0</v>
      </c>
      <c r="M104" s="80"/>
    </row>
    <row r="105" spans="2:13" x14ac:dyDescent="0.55000000000000004">
      <c r="B105" s="79">
        <v>94</v>
      </c>
      <c r="C105" s="80"/>
      <c r="D105" s="80"/>
      <c r="E105" s="88"/>
      <c r="F105" s="81"/>
      <c r="G105" s="81"/>
      <c r="H105" s="94">
        <f t="shared" si="4"/>
        <v>0</v>
      </c>
      <c r="I105" s="82"/>
      <c r="K105" s="102">
        <f t="shared" si="3"/>
        <v>0</v>
      </c>
      <c r="M105" s="80"/>
    </row>
    <row r="106" spans="2:13" x14ac:dyDescent="0.55000000000000004">
      <c r="B106" s="79">
        <v>95</v>
      </c>
      <c r="C106" s="80"/>
      <c r="D106" s="80"/>
      <c r="E106" s="88"/>
      <c r="F106" s="81"/>
      <c r="G106" s="81"/>
      <c r="H106" s="94">
        <f t="shared" si="4"/>
        <v>0</v>
      </c>
      <c r="I106" s="82"/>
      <c r="K106" s="102">
        <f t="shared" si="3"/>
        <v>0</v>
      </c>
      <c r="M106" s="80"/>
    </row>
    <row r="107" spans="2:13" x14ac:dyDescent="0.55000000000000004">
      <c r="B107" s="79">
        <v>96</v>
      </c>
      <c r="C107" s="80"/>
      <c r="D107" s="80"/>
      <c r="E107" s="88"/>
      <c r="F107" s="81"/>
      <c r="G107" s="81"/>
      <c r="H107" s="94">
        <f t="shared" si="4"/>
        <v>0</v>
      </c>
      <c r="I107" s="82"/>
      <c r="K107" s="102">
        <f t="shared" si="3"/>
        <v>0</v>
      </c>
      <c r="M107" s="80"/>
    </row>
    <row r="108" spans="2:13" x14ac:dyDescent="0.55000000000000004">
      <c r="B108" s="79">
        <v>97</v>
      </c>
      <c r="C108" s="80"/>
      <c r="D108" s="80"/>
      <c r="E108" s="88"/>
      <c r="F108" s="81"/>
      <c r="G108" s="81"/>
      <c r="H108" s="94">
        <f t="shared" si="4"/>
        <v>0</v>
      </c>
      <c r="I108" s="82"/>
      <c r="K108" s="102">
        <f t="shared" si="3"/>
        <v>0</v>
      </c>
      <c r="M108" s="80"/>
    </row>
    <row r="109" spans="2:13" x14ac:dyDescent="0.55000000000000004">
      <c r="B109" s="79">
        <v>98</v>
      </c>
      <c r="C109" s="80"/>
      <c r="D109" s="80"/>
      <c r="E109" s="88"/>
      <c r="F109" s="81"/>
      <c r="G109" s="81"/>
      <c r="H109" s="94">
        <f t="shared" si="4"/>
        <v>0</v>
      </c>
      <c r="I109" s="82"/>
      <c r="K109" s="102">
        <f t="shared" si="3"/>
        <v>0</v>
      </c>
      <c r="M109" s="80"/>
    </row>
    <row r="110" spans="2:13" x14ac:dyDescent="0.55000000000000004">
      <c r="B110" s="79">
        <v>99</v>
      </c>
      <c r="C110" s="80"/>
      <c r="D110" s="80"/>
      <c r="E110" s="88"/>
      <c r="F110" s="81"/>
      <c r="G110" s="81"/>
      <c r="H110" s="94">
        <f t="shared" si="4"/>
        <v>0</v>
      </c>
      <c r="I110" s="82"/>
      <c r="K110" s="102">
        <f t="shared" si="3"/>
        <v>0</v>
      </c>
      <c r="M110" s="80"/>
    </row>
    <row r="111" spans="2:13" x14ac:dyDescent="0.55000000000000004">
      <c r="B111" s="79">
        <v>100</v>
      </c>
      <c r="C111" s="80"/>
      <c r="D111" s="80"/>
      <c r="E111" s="88"/>
      <c r="F111" s="81"/>
      <c r="G111" s="81"/>
      <c r="H111" s="94">
        <f t="shared" si="4"/>
        <v>0</v>
      </c>
      <c r="I111" s="82"/>
      <c r="K111" s="102">
        <f t="shared" si="3"/>
        <v>0</v>
      </c>
      <c r="M111" s="80"/>
    </row>
    <row r="112" spans="2:13" ht="22.5" x14ac:dyDescent="0.55000000000000004">
      <c r="B112" s="85"/>
      <c r="F112" s="111" t="s">
        <v>183</v>
      </c>
      <c r="G112" s="112">
        <f>SUM(G12:G111)</f>
        <v>0</v>
      </c>
      <c r="H112" s="89"/>
      <c r="J112" s="92" t="s">
        <v>188</v>
      </c>
      <c r="K112" s="96">
        <f>SUM(K12:K111)</f>
        <v>0</v>
      </c>
    </row>
    <row r="113" spans="2:2" x14ac:dyDescent="0.55000000000000004">
      <c r="B113" s="85" t="s">
        <v>176</v>
      </c>
    </row>
  </sheetData>
  <mergeCells count="2">
    <mergeCell ref="A1:G1"/>
    <mergeCell ref="K2:K7"/>
  </mergeCells>
  <phoneticPr fontId="2"/>
  <conditionalFormatting sqref="E12:E111">
    <cfRule type="cellIs" dxfId="1" priority="1" stopIfTrue="1" operator="equal">
      <formula>"税込"</formula>
    </cfRule>
    <cfRule type="cellIs" dxfId="0" priority="2" stopIfTrue="1" operator="equal">
      <formula>"税抜"</formula>
    </cfRule>
  </conditionalFormatting>
  <dataValidations count="1">
    <dataValidation type="list" allowBlank="1" showInputMessage="1" showErrorMessage="1" sqref="E10:E111" xr:uid="{00000000-0002-0000-0100-000000000000}">
      <formula1>"税込,税抜"</formula1>
    </dataValidation>
  </dataValidations>
  <pageMargins left="0.23622047244094491" right="0.23622047244094491" top="0.74803149606299213" bottom="0.74803149606299213" header="0.31496062992125984" footer="0.31496062992125984"/>
  <pageSetup paperSize="9" scale="87" orientation="landscape" r:id="rId1"/>
  <rowBreaks count="1" manualBreakCount="1">
    <brk id="2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V27"/>
  <sheetViews>
    <sheetView showGridLines="0" zoomScaleNormal="100" zoomScaleSheetLayoutView="100" workbookViewId="0">
      <selection sqref="A1:U2"/>
    </sheetView>
  </sheetViews>
  <sheetFormatPr defaultColWidth="9" defaultRowHeight="14" x14ac:dyDescent="0.55000000000000004"/>
  <cols>
    <col min="1" max="1" width="2.33203125" style="1" customWidth="1"/>
    <col min="2" max="2" width="7.83203125" style="1" customWidth="1"/>
    <col min="3" max="6" width="3.08203125" style="1" customWidth="1"/>
    <col min="7" max="7" width="6.08203125" style="1" customWidth="1"/>
    <col min="8" max="20" width="5.08203125" style="1" customWidth="1"/>
    <col min="21" max="21" width="3.83203125" style="1" customWidth="1"/>
    <col min="22" max="22" width="12.08203125" style="1" customWidth="1"/>
    <col min="23" max="23" width="3.83203125" style="1" customWidth="1"/>
    <col min="24" max="16384" width="9" style="1"/>
  </cols>
  <sheetData>
    <row r="1" spans="1:21" ht="19.5" customHeight="1" x14ac:dyDescent="0.55000000000000004">
      <c r="A1" s="185" t="s">
        <v>162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ht="19.5" customHeight="1" x14ac:dyDescent="0.55000000000000004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1" ht="17.149999999999999" customHeight="1" x14ac:dyDescent="0.55000000000000004">
      <c r="B3" s="48" t="s">
        <v>160</v>
      </c>
    </row>
    <row r="4" spans="1:21" ht="42" customHeight="1" thickBot="1" x14ac:dyDescent="0.6">
      <c r="B4" s="187" t="s">
        <v>163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</row>
    <row r="5" spans="1:21" ht="20.5" customHeight="1" thickBot="1" x14ac:dyDescent="0.6">
      <c r="B5" s="49" t="s">
        <v>37</v>
      </c>
      <c r="J5" s="48"/>
      <c r="K5" s="48"/>
      <c r="M5" s="70" t="s">
        <v>36</v>
      </c>
      <c r="N5" s="120">
        <v>2023</v>
      </c>
      <c r="O5" s="120"/>
      <c r="P5" s="46" t="s">
        <v>35</v>
      </c>
      <c r="Q5" s="60">
        <v>11</v>
      </c>
      <c r="R5" s="46" t="s">
        <v>34</v>
      </c>
      <c r="S5" s="60">
        <v>1</v>
      </c>
      <c r="T5" s="45" t="s">
        <v>33</v>
      </c>
    </row>
    <row r="6" spans="1:21" ht="19.5" customHeight="1" thickBot="1" x14ac:dyDescent="0.6">
      <c r="B6" s="138" t="s">
        <v>32</v>
      </c>
      <c r="C6" s="138"/>
      <c r="D6" s="138"/>
      <c r="E6" s="138"/>
      <c r="F6" s="138"/>
      <c r="G6" s="138"/>
      <c r="H6" s="138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30" customHeight="1" thickBot="1" x14ac:dyDescent="0.6">
      <c r="B7" s="121" t="s">
        <v>107</v>
      </c>
      <c r="C7" s="123"/>
      <c r="D7" s="123"/>
      <c r="E7" s="123"/>
      <c r="F7" s="123"/>
      <c r="G7" s="122"/>
      <c r="H7" s="29" t="s">
        <v>139</v>
      </c>
      <c r="I7" s="28">
        <v>9</v>
      </c>
      <c r="J7" s="28">
        <v>9</v>
      </c>
      <c r="K7" s="28">
        <v>9</v>
      </c>
      <c r="L7" s="27">
        <v>9</v>
      </c>
      <c r="M7" s="188" t="s">
        <v>138</v>
      </c>
      <c r="N7" s="189"/>
      <c r="O7" s="189"/>
      <c r="P7" s="189"/>
      <c r="Q7" s="189"/>
      <c r="R7" s="189"/>
      <c r="S7" s="189"/>
      <c r="T7" s="189"/>
    </row>
    <row r="8" spans="1:21" ht="30" customHeight="1" x14ac:dyDescent="0.55000000000000004">
      <c r="B8" s="146" t="s">
        <v>111</v>
      </c>
      <c r="C8" s="147"/>
      <c r="D8" s="147"/>
      <c r="E8" s="147"/>
      <c r="F8" s="147"/>
      <c r="G8" s="148"/>
      <c r="H8" s="26" t="s">
        <v>71</v>
      </c>
      <c r="I8" s="25" t="s">
        <v>70</v>
      </c>
      <c r="J8" s="25" t="s">
        <v>89</v>
      </c>
      <c r="K8" s="25" t="s">
        <v>109</v>
      </c>
      <c r="L8" s="25" t="s">
        <v>108</v>
      </c>
      <c r="M8" s="25" t="s">
        <v>43</v>
      </c>
      <c r="N8" s="25" t="s">
        <v>44</v>
      </c>
      <c r="O8" s="25" t="s">
        <v>99</v>
      </c>
      <c r="P8" s="25" t="s">
        <v>98</v>
      </c>
      <c r="Q8" s="25" t="s">
        <v>97</v>
      </c>
      <c r="R8" s="39" t="s">
        <v>96</v>
      </c>
      <c r="S8" s="25"/>
      <c r="T8" s="24"/>
      <c r="U8" s="10"/>
    </row>
    <row r="9" spans="1:21" ht="30" customHeight="1" thickBot="1" x14ac:dyDescent="0.6">
      <c r="B9" s="149"/>
      <c r="C9" s="150"/>
      <c r="D9" s="150"/>
      <c r="E9" s="150"/>
      <c r="F9" s="150"/>
      <c r="G9" s="151"/>
      <c r="H9" s="23"/>
      <c r="I9" s="22"/>
      <c r="J9" s="22"/>
      <c r="K9" s="22"/>
      <c r="L9" s="22"/>
      <c r="M9" s="22"/>
      <c r="N9" s="22"/>
      <c r="O9" s="22"/>
      <c r="P9" s="22"/>
      <c r="Q9" s="22"/>
      <c r="R9" s="51"/>
      <c r="S9" s="22"/>
      <c r="T9" s="21"/>
      <c r="U9" s="10"/>
    </row>
    <row r="10" spans="1:21" ht="30" customHeight="1" x14ac:dyDescent="0.55000000000000004">
      <c r="B10" s="146" t="s">
        <v>112</v>
      </c>
      <c r="C10" s="127"/>
      <c r="D10" s="127"/>
      <c r="E10" s="127"/>
      <c r="F10" s="127"/>
      <c r="G10" s="128"/>
      <c r="H10" s="26" t="s">
        <v>41</v>
      </c>
      <c r="I10" s="25" t="s">
        <v>40</v>
      </c>
      <c r="J10" s="25" t="s">
        <v>39</v>
      </c>
      <c r="K10" s="25" t="s">
        <v>48</v>
      </c>
      <c r="L10" s="25" t="s">
        <v>47</v>
      </c>
      <c r="M10" s="25" t="s">
        <v>46</v>
      </c>
      <c r="N10" s="25" t="s">
        <v>45</v>
      </c>
      <c r="O10" s="25" t="s">
        <v>141</v>
      </c>
      <c r="P10" s="25" t="s">
        <v>142</v>
      </c>
      <c r="Q10" s="25" t="s">
        <v>43</v>
      </c>
      <c r="R10" s="39" t="s">
        <v>44</v>
      </c>
      <c r="S10" s="25" t="s">
        <v>143</v>
      </c>
      <c r="T10" s="24" t="s">
        <v>144</v>
      </c>
      <c r="U10" s="7"/>
    </row>
    <row r="11" spans="1:21" ht="30" customHeight="1" thickBot="1" x14ac:dyDescent="0.6">
      <c r="B11" s="129"/>
      <c r="C11" s="130"/>
      <c r="D11" s="130"/>
      <c r="E11" s="130"/>
      <c r="F11" s="130"/>
      <c r="G11" s="131"/>
      <c r="H11" s="23" t="s">
        <v>42</v>
      </c>
      <c r="I11" s="22" t="s">
        <v>145</v>
      </c>
      <c r="J11" s="22" t="s">
        <v>146</v>
      </c>
      <c r="K11" s="22" t="s">
        <v>147</v>
      </c>
      <c r="L11" s="22" t="s">
        <v>148</v>
      </c>
      <c r="M11" s="22" t="s">
        <v>149</v>
      </c>
      <c r="N11" s="22"/>
      <c r="O11" s="22"/>
      <c r="P11" s="22"/>
      <c r="Q11" s="22"/>
      <c r="R11" s="51"/>
      <c r="S11" s="22"/>
      <c r="T11" s="21"/>
      <c r="U11" s="7"/>
    </row>
    <row r="12" spans="1:21" ht="22" customHeight="1" thickBot="1" x14ac:dyDescent="0.6">
      <c r="B12" s="190" t="s">
        <v>106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</row>
    <row r="13" spans="1:21" ht="30" customHeight="1" thickBot="1" x14ac:dyDescent="0.6">
      <c r="B13" s="132" t="s">
        <v>126</v>
      </c>
      <c r="C13" s="191"/>
      <c r="D13" s="191"/>
      <c r="E13" s="191"/>
      <c r="F13" s="191"/>
      <c r="G13" s="192"/>
      <c r="H13" s="68"/>
      <c r="I13" s="28"/>
      <c r="J13" s="74" t="s">
        <v>10</v>
      </c>
      <c r="K13" s="28"/>
      <c r="L13" s="28"/>
      <c r="M13" s="28"/>
      <c r="N13" s="74" t="s">
        <v>10</v>
      </c>
      <c r="O13" s="28"/>
      <c r="P13" s="28"/>
      <c r="Q13" s="28"/>
      <c r="R13" s="64" t="s">
        <v>102</v>
      </c>
      <c r="S13" s="67"/>
      <c r="T13" s="13"/>
      <c r="U13" s="10"/>
    </row>
    <row r="14" spans="1:21" ht="30" customHeight="1" thickBot="1" x14ac:dyDescent="0.6">
      <c r="B14" s="132" t="s">
        <v>127</v>
      </c>
      <c r="C14" s="191"/>
      <c r="D14" s="191"/>
      <c r="E14" s="191"/>
      <c r="F14" s="191"/>
      <c r="G14" s="192"/>
      <c r="H14" s="68"/>
      <c r="I14" s="28">
        <v>1</v>
      </c>
      <c r="J14" s="74" t="s">
        <v>10</v>
      </c>
      <c r="K14" s="28">
        <v>5</v>
      </c>
      <c r="L14" s="28">
        <v>0</v>
      </c>
      <c r="M14" s="28">
        <v>0</v>
      </c>
      <c r="N14" s="74" t="s">
        <v>10</v>
      </c>
      <c r="O14" s="73">
        <v>0</v>
      </c>
      <c r="P14" s="28">
        <v>0</v>
      </c>
      <c r="Q14" s="28">
        <v>0</v>
      </c>
      <c r="R14" s="64" t="s">
        <v>102</v>
      </c>
      <c r="S14" s="67"/>
      <c r="T14" s="13"/>
      <c r="U14" s="10"/>
    </row>
    <row r="15" spans="1:21" ht="9" customHeight="1" thickBot="1" x14ac:dyDescent="0.6"/>
    <row r="16" spans="1:21" ht="30" customHeight="1" thickBot="1" x14ac:dyDescent="0.6">
      <c r="B16" s="197" t="s">
        <v>105</v>
      </c>
      <c r="C16" s="132" t="s">
        <v>113</v>
      </c>
      <c r="D16" s="191"/>
      <c r="E16" s="191"/>
      <c r="F16" s="191"/>
      <c r="G16" s="192"/>
      <c r="H16" s="20"/>
      <c r="I16" s="19"/>
      <c r="J16" s="69">
        <v>1</v>
      </c>
      <c r="K16" s="74" t="s">
        <v>10</v>
      </c>
      <c r="L16" s="53">
        <v>0</v>
      </c>
      <c r="M16" s="53">
        <v>0</v>
      </c>
      <c r="N16" s="28">
        <v>0</v>
      </c>
      <c r="O16" s="18" t="s">
        <v>9</v>
      </c>
      <c r="P16" s="199" t="s">
        <v>124</v>
      </c>
      <c r="Q16" s="200"/>
      <c r="R16" s="200"/>
      <c r="S16" s="200"/>
      <c r="T16" s="200"/>
      <c r="U16" s="200"/>
    </row>
    <row r="17" spans="1:22" ht="30" customHeight="1" thickBot="1" x14ac:dyDescent="0.6">
      <c r="B17" s="198"/>
      <c r="C17" s="132" t="s">
        <v>114</v>
      </c>
      <c r="D17" s="191"/>
      <c r="E17" s="191"/>
      <c r="F17" s="191"/>
      <c r="G17" s="192"/>
      <c r="H17" s="68"/>
      <c r="I17" s="28">
        <v>1</v>
      </c>
      <c r="J17" s="74" t="s">
        <v>10</v>
      </c>
      <c r="K17" s="28">
        <v>5</v>
      </c>
      <c r="L17" s="28">
        <v>0</v>
      </c>
      <c r="M17" s="28">
        <v>0</v>
      </c>
      <c r="N17" s="74" t="s">
        <v>10</v>
      </c>
      <c r="O17" s="28">
        <v>0</v>
      </c>
      <c r="P17" s="28">
        <v>0</v>
      </c>
      <c r="Q17" s="28">
        <v>0</v>
      </c>
      <c r="R17" s="64" t="s">
        <v>102</v>
      </c>
      <c r="S17" s="63" t="s">
        <v>125</v>
      </c>
      <c r="T17" s="13"/>
      <c r="U17" s="10"/>
    </row>
    <row r="18" spans="1:22" ht="23.15" customHeight="1" thickBot="1" x14ac:dyDescent="0.6">
      <c r="A18" s="2"/>
      <c r="B18" s="190" t="s">
        <v>104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2"/>
      <c r="V18" s="2"/>
    </row>
    <row r="19" spans="1:22" ht="30" customHeight="1" thickBot="1" x14ac:dyDescent="0.6">
      <c r="B19" s="132" t="s">
        <v>122</v>
      </c>
      <c r="C19" s="133"/>
      <c r="D19" s="133"/>
      <c r="E19" s="133"/>
      <c r="F19" s="133"/>
      <c r="G19" s="134"/>
      <c r="H19" s="28">
        <v>4</v>
      </c>
      <c r="I19" s="28">
        <v>0</v>
      </c>
      <c r="J19" s="74" t="s">
        <v>10</v>
      </c>
      <c r="K19" s="28">
        <v>0</v>
      </c>
      <c r="L19" s="28">
        <v>0</v>
      </c>
      <c r="M19" s="28">
        <v>0</v>
      </c>
      <c r="N19" s="64" t="s">
        <v>102</v>
      </c>
      <c r="O19" s="199" t="s">
        <v>140</v>
      </c>
      <c r="P19" s="200"/>
      <c r="Q19" s="200"/>
      <c r="R19" s="200"/>
      <c r="S19" s="200"/>
      <c r="T19" s="200"/>
      <c r="U19" s="200"/>
    </row>
    <row r="20" spans="1:22" x14ac:dyDescent="0.55000000000000004">
      <c r="A20" s="2"/>
      <c r="B20" s="66" t="s">
        <v>150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6.5" customHeight="1" thickBot="1" x14ac:dyDescent="0.6">
      <c r="A21" s="2"/>
      <c r="B21" s="190" t="s">
        <v>103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2"/>
      <c r="V21" s="2"/>
    </row>
    <row r="22" spans="1:22" ht="30" customHeight="1" thickBot="1" x14ac:dyDescent="0.6">
      <c r="A22" s="2"/>
      <c r="B22" s="132" t="s">
        <v>123</v>
      </c>
      <c r="C22" s="191"/>
      <c r="D22" s="191"/>
      <c r="E22" s="191"/>
      <c r="F22" s="191"/>
      <c r="G22" s="192"/>
      <c r="H22" s="65"/>
      <c r="I22" s="28">
        <v>1</v>
      </c>
      <c r="J22" s="74" t="s">
        <v>10</v>
      </c>
      <c r="K22" s="28">
        <v>5</v>
      </c>
      <c r="L22" s="28">
        <v>4</v>
      </c>
      <c r="M22" s="28">
        <v>0</v>
      </c>
      <c r="N22" s="74" t="s">
        <v>10</v>
      </c>
      <c r="O22" s="28">
        <v>0</v>
      </c>
      <c r="P22" s="28">
        <v>0</v>
      </c>
      <c r="Q22" s="28">
        <v>0</v>
      </c>
      <c r="R22" s="64" t="s">
        <v>102</v>
      </c>
      <c r="S22" s="63" t="s">
        <v>137</v>
      </c>
      <c r="T22" s="2"/>
      <c r="U22" s="2"/>
      <c r="V22" s="2"/>
    </row>
    <row r="23" spans="1:22" ht="20.5" customHeight="1" thickBot="1" x14ac:dyDescent="0.6">
      <c r="A23" s="2"/>
      <c r="B23" s="75" t="s">
        <v>157</v>
      </c>
      <c r="C23" s="75"/>
      <c r="D23" s="75"/>
      <c r="E23" s="75"/>
      <c r="F23" s="75"/>
      <c r="G23" s="7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2"/>
      <c r="V23" s="2"/>
    </row>
    <row r="24" spans="1:22" s="61" customFormat="1" ht="13.5" customHeight="1" thickBot="1" x14ac:dyDescent="0.6">
      <c r="B24" s="50" t="s">
        <v>38</v>
      </c>
      <c r="C24" s="194" t="s">
        <v>101</v>
      </c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6"/>
      <c r="U24" s="62"/>
    </row>
    <row r="25" spans="1:22" ht="14.25" customHeight="1" x14ac:dyDescent="0.55000000000000004"/>
    <row r="26" spans="1:22" x14ac:dyDescent="0.55000000000000004">
      <c r="B26" s="48"/>
    </row>
    <row r="27" spans="1:22" ht="71.150000000000006" customHeight="1" x14ac:dyDescent="0.55000000000000004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</sheetData>
  <mergeCells count="22">
    <mergeCell ref="B10:G11"/>
    <mergeCell ref="B12:T12"/>
    <mergeCell ref="B13:G13"/>
    <mergeCell ref="B27:T27"/>
    <mergeCell ref="C24:T24"/>
    <mergeCell ref="B22:G22"/>
    <mergeCell ref="B16:B17"/>
    <mergeCell ref="C16:G16"/>
    <mergeCell ref="C17:G17"/>
    <mergeCell ref="B18:T18"/>
    <mergeCell ref="B19:G19"/>
    <mergeCell ref="B21:T21"/>
    <mergeCell ref="P16:U16"/>
    <mergeCell ref="B14:G14"/>
    <mergeCell ref="O19:U19"/>
    <mergeCell ref="A1:U2"/>
    <mergeCell ref="B4:T4"/>
    <mergeCell ref="B6:H6"/>
    <mergeCell ref="B7:G7"/>
    <mergeCell ref="B8:G9"/>
    <mergeCell ref="N5:O5"/>
    <mergeCell ref="M7:T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01交付申請書 (記入例)</vt:lpstr>
      <vt:lpstr>Sheet1</vt:lpstr>
      <vt:lpstr>02実績報告兼精算払請求書 (記入例)</vt:lpstr>
      <vt:lpstr>'01交付申請書 (記入例)'!Print_Area</vt:lpstr>
      <vt:lpstr>'02実績報告兼精算払請求書 (記入例)'!Print_Area</vt:lpstr>
      <vt:lpstr>Sheet1!Print_Area</vt:lpstr>
    </vt:vector>
  </TitlesOfParts>
  <Company>TOPPAN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05874</cp:lastModifiedBy>
  <cp:lastPrinted>2023-10-16T21:12:02Z</cp:lastPrinted>
  <dcterms:created xsi:type="dcterms:W3CDTF">2023-06-28T07:40:04Z</dcterms:created>
  <dcterms:modified xsi:type="dcterms:W3CDTF">2026-09-01T03:52:32Z</dcterms:modified>
</cp:coreProperties>
</file>